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95" activeTab="1"/>
  </bookViews>
  <sheets>
    <sheet name="2019" sheetId="1" r:id="rId1"/>
    <sheet name="2020" sheetId="2" r:id="rId2"/>
  </sheets>
  <definedNames>
    <definedName name="_xlnm.Print_Area" localSheetId="1">'2020'!$A$1:$H$131</definedName>
  </definedNames>
  <calcPr fullCalcOnLoad="1"/>
</workbook>
</file>

<file path=xl/sharedStrings.xml><?xml version="1.0" encoding="utf-8"?>
<sst xmlns="http://schemas.openxmlformats.org/spreadsheetml/2006/main" count="317" uniqueCount="160">
  <si>
    <t>Карточка племенного хозяйства</t>
  </si>
  <si>
    <t xml:space="preserve">           (Количественные и качественные показатели продуктивности и</t>
  </si>
  <si>
    <t>селекционно-племенной работы в племенных заводах,</t>
  </si>
  <si>
    <t>племенных репродукторах, генофондных хозяйствах по</t>
  </si>
  <si>
    <t>разведению крупного рогатого скота молочных пород)</t>
  </si>
  <si>
    <t xml:space="preserve">Ставропольский край, </t>
  </si>
  <si>
    <t>357960 Левокумский район,  с.Левокумское, ул. Калинина, 71</t>
  </si>
  <si>
    <t>ЗАО "Октябрьский"</t>
  </si>
  <si>
    <t>Порода:  красная степная</t>
  </si>
  <si>
    <t>За последние годы</t>
  </si>
  <si>
    <t xml:space="preserve">                 Показатели</t>
  </si>
  <si>
    <t>Наличие сельхозугодий - всего,га</t>
  </si>
  <si>
    <t>в том числе:пашни</t>
  </si>
  <si>
    <t xml:space="preserve">                      сенокосов и пастбищ</t>
  </si>
  <si>
    <t>Поголовье крупного рогатого скота всего</t>
  </si>
  <si>
    <t>на начало года, гол.</t>
  </si>
  <si>
    <t>в том числе быков-производителей,гол</t>
  </si>
  <si>
    <t xml:space="preserve">       -</t>
  </si>
  <si>
    <t>из них:чистопородных,</t>
  </si>
  <si>
    <t xml:space="preserve">      -</t>
  </si>
  <si>
    <t xml:space="preserve">             класса элита-рекорд,элита</t>
  </si>
  <si>
    <t xml:space="preserve">                       коров,гол.</t>
  </si>
  <si>
    <t>из них чистопородных</t>
  </si>
  <si>
    <t xml:space="preserve">              класса элита-рекорд,элита</t>
  </si>
  <si>
    <t xml:space="preserve">             1 класса,гол.</t>
  </si>
  <si>
    <t>Записано животных в ГКПЖ,гол</t>
  </si>
  <si>
    <t>Средний удой молока от одной коровы,кг</t>
  </si>
  <si>
    <t>по производственному отчету</t>
  </si>
  <si>
    <t xml:space="preserve">              по бонитировке</t>
  </si>
  <si>
    <t>Содержание жира в молоке,%</t>
  </si>
  <si>
    <t xml:space="preserve">               по бонитировке</t>
  </si>
  <si>
    <t>Содержание белка в молоке,%</t>
  </si>
  <si>
    <t xml:space="preserve">Производство молочного жира от одной </t>
  </si>
  <si>
    <t>коровы(по бонитировке),кг</t>
  </si>
  <si>
    <t>Растелилось нетелей, гол.</t>
  </si>
  <si>
    <t>Введено в стадо первотелок,гол</t>
  </si>
  <si>
    <t xml:space="preserve">                                                        %</t>
  </si>
  <si>
    <t>Получено живых телят всего,голов</t>
  </si>
  <si>
    <t>в том числе от коров,голов</t>
  </si>
  <si>
    <t>Выбыло коров за год,голов</t>
  </si>
  <si>
    <t xml:space="preserve">                                                       %</t>
  </si>
  <si>
    <t>Выход живых телят от 100 коров,гол.</t>
  </si>
  <si>
    <t>Продолжительность производственного</t>
  </si>
  <si>
    <t xml:space="preserve">использования коров(средний возраст </t>
  </si>
  <si>
    <t>выбытия),отелов</t>
  </si>
  <si>
    <t>Удой коров за 305 дней первой лактации,кг</t>
  </si>
  <si>
    <t xml:space="preserve">                      содержание жира,%</t>
  </si>
  <si>
    <t xml:space="preserve">                      содержание белка,%</t>
  </si>
  <si>
    <t>Средняя скорость молокоотдачи,кг/мин</t>
  </si>
  <si>
    <t>Живая масса первотелок,кг</t>
  </si>
  <si>
    <t>Удой коров за 305 дней третьей лактации</t>
  </si>
  <si>
    <t>и старше,кг</t>
  </si>
  <si>
    <t>содержание жира в молоке,%</t>
  </si>
  <si>
    <t>содержание белка в молоке,%</t>
  </si>
  <si>
    <t xml:space="preserve">Живая масса коров третьей лактации и </t>
  </si>
  <si>
    <t>старше,кг</t>
  </si>
  <si>
    <t>Быкопроизводящая группа коров всего,</t>
  </si>
  <si>
    <t>гол.</t>
  </si>
  <si>
    <t xml:space="preserve">в том числе с подтверждением </t>
  </si>
  <si>
    <t xml:space="preserve">происхождения генетической </t>
  </si>
  <si>
    <t>экспертизой,гол</t>
  </si>
  <si>
    <t>Средний удой коров быкопроизводящей</t>
  </si>
  <si>
    <t>группы,кг</t>
  </si>
  <si>
    <t xml:space="preserve">Живая масса телок при первом </t>
  </si>
  <si>
    <t>осеменении, кг.</t>
  </si>
  <si>
    <t>Возраст телок при первом осеменении,</t>
  </si>
  <si>
    <t>мес.</t>
  </si>
  <si>
    <t>Среднесуточный прирост живой массы</t>
  </si>
  <si>
    <t>быков в возрасте от 0-12 мес.,г.</t>
  </si>
  <si>
    <t>0</t>
  </si>
  <si>
    <t>телок в возрасте от 0-18 месяцев, г.</t>
  </si>
  <si>
    <t>Случено и осеменено коров и телок</t>
  </si>
  <si>
    <t>всего,гол.</t>
  </si>
  <si>
    <t>в том числе осеменено искусственно</t>
  </si>
  <si>
    <t>из них: коров</t>
  </si>
  <si>
    <t xml:space="preserve">            телок </t>
  </si>
  <si>
    <t>в том числе улучшателями,всего гол.</t>
  </si>
  <si>
    <t xml:space="preserve">                          коров</t>
  </si>
  <si>
    <t xml:space="preserve">                          телок</t>
  </si>
  <si>
    <t>Количество коров с удоем 8000 кг(7000,</t>
  </si>
  <si>
    <t>6000) и выше,гол</t>
  </si>
  <si>
    <t>Продано племенного молодняка всего гол.</t>
  </si>
  <si>
    <t>в том числе: быков</t>
  </si>
  <si>
    <t xml:space="preserve">                         телок</t>
  </si>
  <si>
    <t>из них класса элита-рекорд, элита</t>
  </si>
  <si>
    <t xml:space="preserve">                          быков </t>
  </si>
  <si>
    <t xml:space="preserve">Куплено племенного материала </t>
  </si>
  <si>
    <t>(продукции):</t>
  </si>
  <si>
    <t>быков,гол.</t>
  </si>
  <si>
    <t>телок (нетелей),гол.</t>
  </si>
  <si>
    <t>спермы,доз</t>
  </si>
  <si>
    <t>эмбрионов, штук</t>
  </si>
  <si>
    <t>Основные заводские линии:</t>
  </si>
  <si>
    <t>Банко19665,Циррус16497,Адалуз576,Бедуин1252,         Великан447,Солидный284</t>
  </si>
  <si>
    <t>Система ведения племенного учета</t>
  </si>
  <si>
    <t xml:space="preserve">Автоматизированная программа </t>
  </si>
  <si>
    <t>ручная или автоматизированная,</t>
  </si>
  <si>
    <t>"ИАС СЕЛЭКС" Молочный скот.Разработчик: ООО "РЦ "Плинор"</t>
  </si>
  <si>
    <t>разработчик программного средства</t>
  </si>
  <si>
    <t>Наличие плана племенной работы:</t>
  </si>
  <si>
    <t>Разработчик ВНИИОК филиал ФГБНУ Сев-Кав ФНАЦ</t>
  </si>
  <si>
    <t>г.Ставрополь</t>
  </si>
  <si>
    <t>Себестоимость 1 цн молока, руб,</t>
  </si>
  <si>
    <t>Себестоимость 1 цн привеса, руб</t>
  </si>
  <si>
    <t>Годовой расход кормов на 1 усл.гол.</t>
  </si>
  <si>
    <t>Прибыль (+), убыток (-), тыс.руб.</t>
  </si>
  <si>
    <t xml:space="preserve">в том числе: от реализации молока </t>
  </si>
  <si>
    <t>от реализации племенного молодняка</t>
  </si>
  <si>
    <t xml:space="preserve">Рентабельность молочного </t>
  </si>
  <si>
    <t>скотоводства, %</t>
  </si>
  <si>
    <t>Ветеринарно- санитарное состояние</t>
  </si>
  <si>
    <t>хозяйства ( справка региональной</t>
  </si>
  <si>
    <t>Благополучное</t>
  </si>
  <si>
    <t>ветеринарной службы)</t>
  </si>
  <si>
    <t>Генеральный директор ЗАО "Октябрьский</t>
  </si>
  <si>
    <t>Напханюк Е.Н.</t>
  </si>
  <si>
    <t>Главный бухгалтер</t>
  </si>
  <si>
    <t>Алиева И.С.</t>
  </si>
  <si>
    <t xml:space="preserve">Главный зоотехник </t>
  </si>
  <si>
    <t>Водопьянов Н.В.</t>
  </si>
  <si>
    <t xml:space="preserve">                       коров</t>
  </si>
  <si>
    <t>-</t>
  </si>
  <si>
    <t>Введено в стадо первотелок,%</t>
  </si>
  <si>
    <t xml:space="preserve">в том числе от коров, </t>
  </si>
  <si>
    <t>Выбыло коров за год, %</t>
  </si>
  <si>
    <t>Выход живых телят от 100 коров, гол.</t>
  </si>
  <si>
    <t>выбытия), количество отелов</t>
  </si>
  <si>
    <t>Удой коров за 305 календарных дней первой лактации,кг</t>
  </si>
  <si>
    <t>Средняя скорость молокоотдачи , кг/минуту</t>
  </si>
  <si>
    <t>Живая масса первотелок, кг</t>
  </si>
  <si>
    <t>Удой коров за 305 календарных дней третьей лактации и старше, кг</t>
  </si>
  <si>
    <t>старше, кг</t>
  </si>
  <si>
    <t>месяцев</t>
  </si>
  <si>
    <t>быков в возрасте от 0-12 месяцев, г.</t>
  </si>
  <si>
    <t>всего, гол.</t>
  </si>
  <si>
    <t xml:space="preserve">в том числе улучшателями, - всего </t>
  </si>
  <si>
    <t xml:space="preserve">   из них   коров</t>
  </si>
  <si>
    <t xml:space="preserve">                телок</t>
  </si>
  <si>
    <t>из них:      коров</t>
  </si>
  <si>
    <t xml:space="preserve">                 телок </t>
  </si>
  <si>
    <t>Количество коров с удоем 8000 (7000,</t>
  </si>
  <si>
    <t>6000) кг в соответствии с приложением №1 к Правилам № 431) и выше, голов</t>
  </si>
  <si>
    <t>Реализованно племенного молодняка- всего голов</t>
  </si>
  <si>
    <t xml:space="preserve">                     телок</t>
  </si>
  <si>
    <t xml:space="preserve">Приобретено племенного материала </t>
  </si>
  <si>
    <t>быков, голов</t>
  </si>
  <si>
    <t>телок (нетелей), голов</t>
  </si>
  <si>
    <t>спермы, доз</t>
  </si>
  <si>
    <t>Себестоимость 1 ц молока, рублей</t>
  </si>
  <si>
    <t>Себестоимость 1 ц прироста, рублей</t>
  </si>
  <si>
    <t>Годовой расход кормов на 1 голову, ц кормовых едениц</t>
  </si>
  <si>
    <t>Прибыль (+), убыток (-), тысяч рублей</t>
  </si>
  <si>
    <t xml:space="preserve">хозяйства </t>
  </si>
  <si>
    <t>в том числе:     пашни</t>
  </si>
  <si>
    <t>(наименование организации, адрес в пределах нахождения)</t>
  </si>
  <si>
    <t>(разводимая порода)</t>
  </si>
  <si>
    <t>За последние годы:</t>
  </si>
  <si>
    <t>на конец года, гол.</t>
  </si>
  <si>
    <t>Система ведения племенного учета:</t>
  </si>
  <si>
    <t>Наличие плана селекционно-племенной работы, да/нет и его разработчик (при наличии)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</si>
</sst>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 * #,##0.00_ ;_ * \-#,##0.00_ ;_ * &quot;-&quot;??_ ;_ @_ "/>
    <numFmt numFmtId="179" formatCode="_ * #,##0_ ;_ * \-#,##0_ ;_ * &quot;-&quot;_ ;_ @_ "/>
    <numFmt numFmtId="180" formatCode="0.0"/>
    <numFmt numFmtId="181" formatCode="0.00_ "/>
  </numFmts>
  <fonts count="44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31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80" fontId="3" fillId="0" borderId="12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81" fontId="3" fillId="0" borderId="11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3" fillId="0" borderId="12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80" fontId="3" fillId="0" borderId="19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6"/>
  <sheetViews>
    <sheetView zoomScaleSheetLayoutView="100" workbookViewId="0" topLeftCell="A34">
      <selection activeCell="J21" sqref="J21"/>
    </sheetView>
  </sheetViews>
  <sheetFormatPr defaultColWidth="9.140625" defaultRowHeight="12.75"/>
  <cols>
    <col min="1" max="1" width="5.140625" style="1" customWidth="1"/>
    <col min="2" max="2" width="51.8515625" style="1" customWidth="1"/>
    <col min="3" max="3" width="12.7109375" style="1" customWidth="1"/>
    <col min="4" max="4" width="11.421875" style="1" customWidth="1"/>
    <col min="5" max="5" width="11.8515625" style="1" customWidth="1"/>
    <col min="6" max="6" width="11.00390625" style="1" customWidth="1"/>
    <col min="7" max="7" width="12.28125" style="1" customWidth="1"/>
    <col min="8" max="16384" width="9.140625" style="1" customWidth="1"/>
  </cols>
  <sheetData>
    <row r="2" spans="2:7" ht="18.75">
      <c r="B2" s="99" t="s">
        <v>0</v>
      </c>
      <c r="C2" s="99"/>
      <c r="D2" s="99"/>
      <c r="E2" s="99"/>
      <c r="F2" s="99"/>
      <c r="G2" s="99"/>
    </row>
    <row r="3" spans="2:7" ht="18.75">
      <c r="B3" s="90" t="s">
        <v>1</v>
      </c>
      <c r="C3" s="90"/>
      <c r="D3" s="90"/>
      <c r="E3" s="90"/>
      <c r="F3" s="90"/>
      <c r="G3" s="90"/>
    </row>
    <row r="4" spans="2:7" ht="18.75">
      <c r="B4" s="90" t="s">
        <v>2</v>
      </c>
      <c r="C4" s="90"/>
      <c r="D4" s="90"/>
      <c r="E4" s="90"/>
      <c r="F4" s="90"/>
      <c r="G4" s="90"/>
    </row>
    <row r="5" spans="2:7" ht="18.75">
      <c r="B5" s="90" t="s">
        <v>3</v>
      </c>
      <c r="C5" s="90"/>
      <c r="D5" s="90"/>
      <c r="E5" s="90"/>
      <c r="F5" s="90"/>
      <c r="G5" s="90"/>
    </row>
    <row r="6" spans="2:7" ht="18.75">
      <c r="B6" s="90" t="s">
        <v>4</v>
      </c>
      <c r="C6" s="90"/>
      <c r="D6" s="90"/>
      <c r="E6" s="90"/>
      <c r="F6" s="90"/>
      <c r="G6" s="90"/>
    </row>
    <row r="7" spans="2:7" ht="18.75">
      <c r="B7" s="3"/>
      <c r="C7" s="3"/>
      <c r="D7" s="3"/>
      <c r="E7" s="3"/>
      <c r="F7" s="3"/>
      <c r="G7" s="3"/>
    </row>
    <row r="8" spans="2:7" ht="18.75">
      <c r="B8" s="90" t="s">
        <v>5</v>
      </c>
      <c r="C8" s="90"/>
      <c r="D8" s="90"/>
      <c r="E8" s="90"/>
      <c r="F8" s="90"/>
      <c r="G8" s="90"/>
    </row>
    <row r="9" spans="2:7" ht="18.75" customHeight="1">
      <c r="B9" s="89" t="s">
        <v>6</v>
      </c>
      <c r="C9" s="89"/>
      <c r="D9" s="89"/>
      <c r="E9" s="89"/>
      <c r="F9" s="89"/>
      <c r="G9" s="89"/>
    </row>
    <row r="10" spans="2:7" ht="18.75">
      <c r="B10" s="90" t="s">
        <v>7</v>
      </c>
      <c r="C10" s="90"/>
      <c r="D10" s="90"/>
      <c r="E10" s="90"/>
      <c r="F10" s="90"/>
      <c r="G10" s="90"/>
    </row>
    <row r="11" spans="2:7" ht="18.75">
      <c r="B11" s="90" t="s">
        <v>8</v>
      </c>
      <c r="C11" s="90"/>
      <c r="D11" s="90"/>
      <c r="E11" s="90"/>
      <c r="F11" s="90"/>
      <c r="G11" s="90"/>
    </row>
    <row r="12" spans="2:7" ht="18.75">
      <c r="B12" s="3"/>
      <c r="C12" s="3"/>
      <c r="D12" s="3"/>
      <c r="E12" s="3"/>
      <c r="F12" s="3"/>
      <c r="G12" s="3"/>
    </row>
    <row r="13" spans="2:7" ht="18.75">
      <c r="B13" s="4"/>
      <c r="C13" s="91" t="s">
        <v>9</v>
      </c>
      <c r="D13" s="92"/>
      <c r="E13" s="92"/>
      <c r="F13" s="92"/>
      <c r="G13" s="93"/>
    </row>
    <row r="14" spans="2:7" ht="18.75">
      <c r="B14" s="5" t="s">
        <v>10</v>
      </c>
      <c r="C14" s="76">
        <v>2015</v>
      </c>
      <c r="D14" s="76">
        <v>2016</v>
      </c>
      <c r="E14" s="76">
        <v>2017</v>
      </c>
      <c r="F14" s="76">
        <v>2018</v>
      </c>
      <c r="G14" s="76">
        <v>2019</v>
      </c>
    </row>
    <row r="15" spans="2:7" ht="18.75">
      <c r="B15" s="6"/>
      <c r="C15" s="77"/>
      <c r="D15" s="77"/>
      <c r="E15" s="77"/>
      <c r="F15" s="77"/>
      <c r="G15" s="77"/>
    </row>
    <row r="16" spans="2:7" ht="18.75">
      <c r="B16" s="8">
        <v>1</v>
      </c>
      <c r="C16" s="62">
        <v>2</v>
      </c>
      <c r="D16" s="7">
        <v>3</v>
      </c>
      <c r="E16" s="7">
        <v>4</v>
      </c>
      <c r="F16" s="7">
        <v>5</v>
      </c>
      <c r="G16" s="7">
        <v>6</v>
      </c>
    </row>
    <row r="17" spans="2:7" ht="18.75">
      <c r="B17" s="4" t="s">
        <v>11</v>
      </c>
      <c r="C17" s="9">
        <v>26265</v>
      </c>
      <c r="D17" s="9">
        <v>26265</v>
      </c>
      <c r="E17" s="9">
        <v>26265</v>
      </c>
      <c r="F17" s="9">
        <v>26537</v>
      </c>
      <c r="G17" s="9">
        <v>26358</v>
      </c>
    </row>
    <row r="18" spans="2:7" ht="18.75">
      <c r="B18" s="10" t="s">
        <v>12</v>
      </c>
      <c r="C18" s="11">
        <v>21979</v>
      </c>
      <c r="D18" s="11">
        <v>21979</v>
      </c>
      <c r="E18" s="11">
        <v>21979</v>
      </c>
      <c r="F18" s="11">
        <v>21457</v>
      </c>
      <c r="G18" s="11">
        <v>22095</v>
      </c>
    </row>
    <row r="19" spans="2:7" ht="18.75">
      <c r="B19" s="10" t="s">
        <v>13</v>
      </c>
      <c r="C19" s="12">
        <v>4286</v>
      </c>
      <c r="D19" s="12">
        <v>4286</v>
      </c>
      <c r="E19" s="12">
        <v>4286</v>
      </c>
      <c r="F19" s="12">
        <v>4365</v>
      </c>
      <c r="G19" s="12">
        <v>4263</v>
      </c>
    </row>
    <row r="20" spans="2:7" ht="18.75">
      <c r="B20" s="4" t="s">
        <v>14</v>
      </c>
      <c r="C20" s="78">
        <v>1992</v>
      </c>
      <c r="D20" s="78">
        <v>1709</v>
      </c>
      <c r="E20" s="78">
        <v>1441</v>
      </c>
      <c r="F20" s="78">
        <v>1431</v>
      </c>
      <c r="G20" s="78">
        <v>1536</v>
      </c>
    </row>
    <row r="21" spans="2:7" ht="18.75">
      <c r="B21" s="6" t="s">
        <v>15</v>
      </c>
      <c r="C21" s="79"/>
      <c r="D21" s="79"/>
      <c r="E21" s="79"/>
      <c r="F21" s="79"/>
      <c r="G21" s="79"/>
    </row>
    <row r="22" spans="2:7" ht="18.75">
      <c r="B22" s="6" t="s">
        <v>16</v>
      </c>
      <c r="C22" s="14" t="s">
        <v>17</v>
      </c>
      <c r="D22" s="11" t="s">
        <v>17</v>
      </c>
      <c r="E22" s="11" t="s">
        <v>17</v>
      </c>
      <c r="F22" s="11" t="s">
        <v>17</v>
      </c>
      <c r="G22" s="11" t="s">
        <v>17</v>
      </c>
    </row>
    <row r="23" spans="2:7" ht="18.75">
      <c r="B23" s="5" t="s">
        <v>18</v>
      </c>
      <c r="C23" s="9" t="s">
        <v>19</v>
      </c>
      <c r="D23" s="11" t="s">
        <v>17</v>
      </c>
      <c r="E23" s="11" t="s">
        <v>17</v>
      </c>
      <c r="F23" s="11" t="s">
        <v>17</v>
      </c>
      <c r="G23" s="11" t="s">
        <v>17</v>
      </c>
    </row>
    <row r="24" spans="2:7" ht="18.75">
      <c r="B24" s="10" t="s">
        <v>20</v>
      </c>
      <c r="C24" s="11" t="s">
        <v>19</v>
      </c>
      <c r="D24" s="11" t="s">
        <v>17</v>
      </c>
      <c r="E24" s="11" t="s">
        <v>17</v>
      </c>
      <c r="F24" s="11" t="s">
        <v>17</v>
      </c>
      <c r="G24" s="11" t="s">
        <v>17</v>
      </c>
    </row>
    <row r="25" spans="2:7" ht="18.75">
      <c r="B25" s="5" t="s">
        <v>21</v>
      </c>
      <c r="C25" s="10">
        <v>575</v>
      </c>
      <c r="D25" s="10">
        <v>575</v>
      </c>
      <c r="E25" s="10">
        <v>575</v>
      </c>
      <c r="F25" s="10">
        <v>575</v>
      </c>
      <c r="G25" s="10">
        <v>585</v>
      </c>
    </row>
    <row r="26" spans="2:7" ht="18.75">
      <c r="B26" s="10" t="s">
        <v>22</v>
      </c>
      <c r="C26" s="10">
        <v>575</v>
      </c>
      <c r="D26" s="10">
        <v>575</v>
      </c>
      <c r="E26" s="10">
        <v>575</v>
      </c>
      <c r="F26" s="10">
        <v>575</v>
      </c>
      <c r="G26" s="10">
        <v>585</v>
      </c>
    </row>
    <row r="27" spans="2:7" ht="18.75">
      <c r="B27" s="5" t="s">
        <v>23</v>
      </c>
      <c r="C27" s="10">
        <v>564</v>
      </c>
      <c r="D27" s="10">
        <v>569</v>
      </c>
      <c r="E27" s="10">
        <v>499</v>
      </c>
      <c r="F27" s="10">
        <v>499</v>
      </c>
      <c r="G27" s="10">
        <v>584</v>
      </c>
    </row>
    <row r="28" spans="2:7" ht="18.75">
      <c r="B28" s="10" t="s">
        <v>24</v>
      </c>
      <c r="C28" s="11">
        <v>11</v>
      </c>
      <c r="D28" s="11">
        <v>6</v>
      </c>
      <c r="E28" s="11">
        <v>6</v>
      </c>
      <c r="F28" s="11">
        <v>6</v>
      </c>
      <c r="G28" s="11">
        <v>1</v>
      </c>
    </row>
    <row r="29" spans="2:7" ht="18.75">
      <c r="B29" s="5" t="s">
        <v>25</v>
      </c>
      <c r="C29" s="11" t="s">
        <v>19</v>
      </c>
      <c r="D29" s="11" t="s">
        <v>19</v>
      </c>
      <c r="E29" s="11" t="s">
        <v>17</v>
      </c>
      <c r="F29" s="11" t="s">
        <v>17</v>
      </c>
      <c r="G29" s="11" t="s">
        <v>17</v>
      </c>
    </row>
    <row r="30" spans="2:7" ht="18.75">
      <c r="B30" s="10" t="s">
        <v>26</v>
      </c>
      <c r="C30" s="10"/>
      <c r="D30" s="10"/>
      <c r="E30" s="10"/>
      <c r="F30" s="10"/>
      <c r="G30" s="10"/>
    </row>
    <row r="31" spans="2:7" ht="18.75">
      <c r="B31" s="5" t="s">
        <v>27</v>
      </c>
      <c r="C31" s="5">
        <v>3724</v>
      </c>
      <c r="D31" s="5">
        <v>4212</v>
      </c>
      <c r="E31" s="5">
        <v>3579</v>
      </c>
      <c r="F31" s="5">
        <v>3745</v>
      </c>
      <c r="G31" s="5">
        <v>4269</v>
      </c>
    </row>
    <row r="32" spans="2:7" ht="18.75">
      <c r="B32" s="10" t="s">
        <v>28</v>
      </c>
      <c r="C32" s="10">
        <v>4122</v>
      </c>
      <c r="D32" s="10">
        <v>4543</v>
      </c>
      <c r="E32" s="10">
        <v>4344</v>
      </c>
      <c r="F32" s="10">
        <v>4794</v>
      </c>
      <c r="G32" s="10">
        <v>5295</v>
      </c>
    </row>
    <row r="33" spans="2:7" ht="18.75">
      <c r="B33" s="5" t="s">
        <v>29</v>
      </c>
      <c r="C33" s="16"/>
      <c r="D33" s="5"/>
      <c r="E33" s="5"/>
      <c r="F33" s="5"/>
      <c r="G33" s="5"/>
    </row>
    <row r="34" spans="2:7" ht="18.75">
      <c r="B34" s="10" t="s">
        <v>27</v>
      </c>
      <c r="C34" s="15">
        <v>4.1</v>
      </c>
      <c r="D34" s="15">
        <v>4.1</v>
      </c>
      <c r="E34" s="15">
        <v>4.24</v>
      </c>
      <c r="F34" s="15">
        <v>4.24</v>
      </c>
      <c r="G34" s="15">
        <v>4.31</v>
      </c>
    </row>
    <row r="35" spans="2:7" ht="18.75">
      <c r="B35" s="5" t="s">
        <v>30</v>
      </c>
      <c r="C35" s="16">
        <v>4.55</v>
      </c>
      <c r="D35" s="16">
        <v>4.5</v>
      </c>
      <c r="E35" s="16">
        <v>4.46</v>
      </c>
      <c r="F35" s="16">
        <v>4.39</v>
      </c>
      <c r="G35" s="16">
        <v>4.4</v>
      </c>
    </row>
    <row r="36" spans="2:7" ht="18.75">
      <c r="B36" s="10" t="s">
        <v>31</v>
      </c>
      <c r="C36" s="15"/>
      <c r="D36" s="15"/>
      <c r="E36" s="15"/>
      <c r="F36" s="15"/>
      <c r="G36" s="15"/>
    </row>
    <row r="37" spans="2:7" ht="18.75">
      <c r="B37" s="5" t="s">
        <v>27</v>
      </c>
      <c r="C37" s="16">
        <v>3.22</v>
      </c>
      <c r="D37" s="16">
        <v>3.32</v>
      </c>
      <c r="E37" s="16">
        <v>3.32</v>
      </c>
      <c r="F37" s="17">
        <v>3.32</v>
      </c>
      <c r="G37" s="17">
        <v>3.32</v>
      </c>
    </row>
    <row r="38" spans="2:7" ht="18.75">
      <c r="B38" s="10" t="s">
        <v>28</v>
      </c>
      <c r="C38" s="15">
        <v>3.25</v>
      </c>
      <c r="D38" s="15">
        <v>3.38</v>
      </c>
      <c r="E38" s="15">
        <v>3.24</v>
      </c>
      <c r="F38" s="15">
        <v>3.29</v>
      </c>
      <c r="G38" s="15">
        <v>3.28</v>
      </c>
    </row>
    <row r="39" spans="2:7" ht="18.75">
      <c r="B39" s="5" t="s">
        <v>32</v>
      </c>
      <c r="C39" s="5"/>
      <c r="D39" s="5"/>
      <c r="E39" s="5"/>
      <c r="F39" s="5"/>
      <c r="G39" s="5"/>
    </row>
    <row r="40" spans="2:7" ht="18.75">
      <c r="B40" s="6" t="s">
        <v>33</v>
      </c>
      <c r="C40" s="18">
        <v>187.6</v>
      </c>
      <c r="D40" s="18">
        <v>204.5</v>
      </c>
      <c r="E40" s="18">
        <v>193.8</v>
      </c>
      <c r="F40" s="18">
        <v>210.7</v>
      </c>
      <c r="G40" s="18">
        <v>233</v>
      </c>
    </row>
    <row r="41" spans="2:7" ht="18.75">
      <c r="B41" s="10" t="s">
        <v>34</v>
      </c>
      <c r="C41" s="10">
        <v>168</v>
      </c>
      <c r="D41" s="10">
        <v>170</v>
      </c>
      <c r="E41" s="10">
        <v>185</v>
      </c>
      <c r="F41" s="10">
        <v>150</v>
      </c>
      <c r="G41" s="10">
        <v>186</v>
      </c>
    </row>
    <row r="42" spans="2:7" ht="18.75">
      <c r="B42" s="5" t="s">
        <v>35</v>
      </c>
      <c r="C42" s="5">
        <v>165</v>
      </c>
      <c r="D42" s="5">
        <v>163</v>
      </c>
      <c r="E42" s="5">
        <v>181</v>
      </c>
      <c r="F42" s="5">
        <v>131</v>
      </c>
      <c r="G42" s="5">
        <v>166</v>
      </c>
    </row>
    <row r="43" spans="2:7" ht="18.75">
      <c r="B43" s="10" t="s">
        <v>36</v>
      </c>
      <c r="C43" s="19">
        <f>(C42/C25)*100</f>
        <v>28.695652173913043</v>
      </c>
      <c r="D43" s="19">
        <f>(D42/D25)*100</f>
        <v>28.347826086956523</v>
      </c>
      <c r="E43" s="19">
        <f>(E42/E25)*100</f>
        <v>31.478260869565215</v>
      </c>
      <c r="F43" s="19">
        <f>(F42/F25)*100</f>
        <v>22.782608695652172</v>
      </c>
      <c r="G43" s="19">
        <v>28</v>
      </c>
    </row>
    <row r="44" spans="2:7" ht="18.75">
      <c r="B44" s="5" t="s">
        <v>37</v>
      </c>
      <c r="C44" s="10">
        <v>660</v>
      </c>
      <c r="D44" s="3">
        <v>653</v>
      </c>
      <c r="E44" s="10">
        <v>658</v>
      </c>
      <c r="F44" s="5">
        <v>660</v>
      </c>
      <c r="G44" s="5">
        <v>671</v>
      </c>
    </row>
    <row r="45" spans="2:9" ht="18.75">
      <c r="B45" s="10" t="s">
        <v>38</v>
      </c>
      <c r="C45" s="10">
        <v>495</v>
      </c>
      <c r="D45" s="10">
        <v>499</v>
      </c>
      <c r="E45" s="10">
        <v>477</v>
      </c>
      <c r="F45" s="10">
        <v>511</v>
      </c>
      <c r="G45" s="10">
        <v>491</v>
      </c>
      <c r="H45" s="20"/>
      <c r="I45" s="23"/>
    </row>
    <row r="46" spans="2:7" ht="18.75">
      <c r="B46" s="5" t="s">
        <v>39</v>
      </c>
      <c r="C46" s="5">
        <v>165</v>
      </c>
      <c r="D46" s="5">
        <v>144</v>
      </c>
      <c r="E46" s="5">
        <v>181</v>
      </c>
      <c r="F46" s="5">
        <v>82</v>
      </c>
      <c r="G46" s="5">
        <v>156</v>
      </c>
    </row>
    <row r="47" spans="2:7" ht="18.75">
      <c r="B47" s="10" t="s">
        <v>40</v>
      </c>
      <c r="C47" s="19">
        <f>C46/C25*100</f>
        <v>28.695652173913043</v>
      </c>
      <c r="D47" s="19">
        <f>D46/D25*100</f>
        <v>25.043478260869566</v>
      </c>
      <c r="E47" s="19">
        <f>E46/E25*100</f>
        <v>31.478260869565215</v>
      </c>
      <c r="F47" s="19">
        <f>F46/F25*100</f>
        <v>14.26086956521739</v>
      </c>
      <c r="G47" s="21">
        <v>26.6</v>
      </c>
    </row>
    <row r="48" spans="2:7" ht="18.75">
      <c r="B48" s="10" t="s">
        <v>41</v>
      </c>
      <c r="C48" s="19">
        <f>(C45/C25)*100</f>
        <v>86.08695652173914</v>
      </c>
      <c r="D48" s="19">
        <f>(D45/D25)*100</f>
        <v>86.78260869565217</v>
      </c>
      <c r="E48" s="19">
        <f>(E45/E25)*100</f>
        <v>82.95652173913044</v>
      </c>
      <c r="F48" s="19">
        <f>(F45/F25)*100</f>
        <v>88.8695652173913</v>
      </c>
      <c r="G48" s="19">
        <v>84</v>
      </c>
    </row>
    <row r="49" spans="1:7" ht="18.75">
      <c r="A49" s="23"/>
      <c r="B49" s="57"/>
      <c r="C49" s="57"/>
      <c r="D49" s="57"/>
      <c r="E49" s="57"/>
      <c r="F49" s="57"/>
      <c r="G49" s="57"/>
    </row>
    <row r="50" spans="2:7" ht="18.75">
      <c r="B50" s="24">
        <v>1</v>
      </c>
      <c r="C50" s="24">
        <v>2</v>
      </c>
      <c r="D50" s="24">
        <v>3</v>
      </c>
      <c r="E50" s="24">
        <v>4</v>
      </c>
      <c r="F50" s="24">
        <v>5</v>
      </c>
      <c r="G50" s="24">
        <v>6</v>
      </c>
    </row>
    <row r="51" spans="2:7" ht="18.75">
      <c r="B51" s="4" t="s">
        <v>42</v>
      </c>
      <c r="C51" s="47"/>
      <c r="D51" s="4"/>
      <c r="E51" s="4"/>
      <c r="F51" s="4"/>
      <c r="G51" s="4"/>
    </row>
    <row r="52" spans="2:7" ht="18.75">
      <c r="B52" s="5" t="s">
        <v>43</v>
      </c>
      <c r="C52" s="25">
        <v>4</v>
      </c>
      <c r="D52" s="25">
        <v>4.4</v>
      </c>
      <c r="E52" s="25">
        <v>4.3</v>
      </c>
      <c r="F52" s="25">
        <v>4</v>
      </c>
      <c r="G52" s="25">
        <v>4.4</v>
      </c>
    </row>
    <row r="53" spans="2:7" ht="18.75">
      <c r="B53" s="6" t="s">
        <v>44</v>
      </c>
      <c r="C53" s="6"/>
      <c r="D53" s="6"/>
      <c r="E53" s="6"/>
      <c r="F53" s="6"/>
      <c r="G53" s="6"/>
    </row>
    <row r="54" spans="2:7" ht="18.75">
      <c r="B54" s="26" t="s">
        <v>45</v>
      </c>
      <c r="C54" s="10">
        <v>3564</v>
      </c>
      <c r="D54" s="10">
        <v>3879</v>
      </c>
      <c r="E54" s="10">
        <v>4002</v>
      </c>
      <c r="F54" s="10">
        <v>4356</v>
      </c>
      <c r="G54" s="10">
        <v>4943</v>
      </c>
    </row>
    <row r="55" spans="2:7" ht="18.75">
      <c r="B55" s="10" t="s">
        <v>46</v>
      </c>
      <c r="C55" s="10">
        <v>4.58</v>
      </c>
      <c r="D55" s="10">
        <v>4.51</v>
      </c>
      <c r="E55" s="10">
        <v>4.44</v>
      </c>
      <c r="F55" s="15">
        <v>4.37</v>
      </c>
      <c r="G55" s="15">
        <v>4.35</v>
      </c>
    </row>
    <row r="56" spans="2:7" ht="18.75">
      <c r="B56" s="10" t="s">
        <v>47</v>
      </c>
      <c r="C56" s="15">
        <v>3.26</v>
      </c>
      <c r="D56" s="10">
        <v>3.34</v>
      </c>
      <c r="E56" s="10">
        <v>3.25</v>
      </c>
      <c r="F56" s="15">
        <v>3.28</v>
      </c>
      <c r="G56" s="15">
        <v>3.28</v>
      </c>
    </row>
    <row r="57" spans="2:7" ht="18.75">
      <c r="B57" s="10" t="s">
        <v>48</v>
      </c>
      <c r="C57" s="10">
        <v>1.81</v>
      </c>
      <c r="D57" s="10">
        <v>1.87</v>
      </c>
      <c r="E57" s="10">
        <v>1.86</v>
      </c>
      <c r="F57" s="10">
        <v>1.84</v>
      </c>
      <c r="G57" s="10">
        <v>1.87</v>
      </c>
    </row>
    <row r="58" spans="2:7" ht="18.75">
      <c r="B58" s="4" t="s">
        <v>49</v>
      </c>
      <c r="C58" s="4">
        <v>482</v>
      </c>
      <c r="D58" s="4">
        <v>491</v>
      </c>
      <c r="E58" s="4">
        <v>499</v>
      </c>
      <c r="F58" s="4">
        <v>504</v>
      </c>
      <c r="G58" s="4">
        <v>526</v>
      </c>
    </row>
    <row r="59" spans="2:7" ht="18.75">
      <c r="B59" s="27" t="s">
        <v>50</v>
      </c>
      <c r="C59" s="4">
        <v>4439</v>
      </c>
      <c r="D59" s="4">
        <v>4826</v>
      </c>
      <c r="E59" s="4">
        <v>4520</v>
      </c>
      <c r="F59" s="28">
        <v>4928</v>
      </c>
      <c r="G59" s="28">
        <v>5509</v>
      </c>
    </row>
    <row r="60" spans="2:7" ht="18.75">
      <c r="B60" s="29" t="s">
        <v>51</v>
      </c>
      <c r="C60" s="30"/>
      <c r="D60" s="30"/>
      <c r="E60" s="30"/>
      <c r="F60" s="31"/>
      <c r="G60" s="31"/>
    </row>
    <row r="61" spans="2:7" ht="18.75">
      <c r="B61" s="32" t="s">
        <v>52</v>
      </c>
      <c r="C61" s="6">
        <v>4.54</v>
      </c>
      <c r="D61" s="33">
        <v>4.5</v>
      </c>
      <c r="E61" s="6">
        <v>4.46</v>
      </c>
      <c r="F61" s="6">
        <v>4.41</v>
      </c>
      <c r="G61" s="33">
        <v>4.4</v>
      </c>
    </row>
    <row r="62" spans="2:7" ht="18.75">
      <c r="B62" s="10" t="s">
        <v>53</v>
      </c>
      <c r="C62" s="4">
        <v>3.25</v>
      </c>
      <c r="D62" s="4">
        <v>3.38</v>
      </c>
      <c r="E62" s="4">
        <v>3.24</v>
      </c>
      <c r="F62" s="34">
        <v>3.29</v>
      </c>
      <c r="G62" s="34">
        <v>3.29</v>
      </c>
    </row>
    <row r="63" spans="2:7" ht="18.75">
      <c r="B63" s="27" t="s">
        <v>54</v>
      </c>
      <c r="C63" s="4"/>
      <c r="D63" s="4"/>
      <c r="E63" s="4"/>
      <c r="F63" s="28"/>
      <c r="G63" s="28"/>
    </row>
    <row r="64" spans="2:7" ht="18.75">
      <c r="B64" s="29" t="s">
        <v>55</v>
      </c>
      <c r="C64" s="35">
        <v>563</v>
      </c>
      <c r="D64" s="35">
        <v>370</v>
      </c>
      <c r="E64" s="35">
        <v>579</v>
      </c>
      <c r="F64" s="31">
        <v>575</v>
      </c>
      <c r="G64" s="31">
        <v>581</v>
      </c>
    </row>
    <row r="65" spans="2:7" ht="18.75">
      <c r="B65" s="4" t="s">
        <v>56</v>
      </c>
      <c r="C65" s="80">
        <v>20</v>
      </c>
      <c r="D65" s="80">
        <v>20</v>
      </c>
      <c r="E65" s="80">
        <v>20</v>
      </c>
      <c r="F65" s="80">
        <v>25</v>
      </c>
      <c r="G65" s="80">
        <v>20</v>
      </c>
    </row>
    <row r="66" spans="2:7" ht="18.75">
      <c r="B66" s="6" t="s">
        <v>57</v>
      </c>
      <c r="C66" s="79"/>
      <c r="D66" s="79"/>
      <c r="E66" s="79"/>
      <c r="F66" s="79"/>
      <c r="G66" s="79"/>
    </row>
    <row r="67" spans="2:15" ht="18.75">
      <c r="B67" s="4" t="s">
        <v>58</v>
      </c>
      <c r="C67" s="78">
        <v>20</v>
      </c>
      <c r="D67" s="78">
        <v>20</v>
      </c>
      <c r="E67" s="78">
        <v>20</v>
      </c>
      <c r="F67" s="78">
        <v>25</v>
      </c>
      <c r="G67" s="78">
        <v>20</v>
      </c>
      <c r="O67" s="56"/>
    </row>
    <row r="68" spans="2:7" ht="18.75">
      <c r="B68" s="5" t="s">
        <v>59</v>
      </c>
      <c r="C68" s="80"/>
      <c r="D68" s="80"/>
      <c r="E68" s="80"/>
      <c r="F68" s="80"/>
      <c r="G68" s="80"/>
    </row>
    <row r="69" spans="2:7" ht="18.75">
      <c r="B69" s="6" t="s">
        <v>60</v>
      </c>
      <c r="C69" s="79"/>
      <c r="D69" s="79"/>
      <c r="E69" s="79"/>
      <c r="F69" s="79"/>
      <c r="G69" s="79"/>
    </row>
    <row r="70" spans="2:7" ht="18.75">
      <c r="B70" s="5" t="s">
        <v>61</v>
      </c>
      <c r="C70" s="9"/>
      <c r="D70" s="9"/>
      <c r="E70" s="9"/>
      <c r="F70" s="9"/>
      <c r="G70" s="9"/>
    </row>
    <row r="71" spans="2:7" ht="18.75">
      <c r="B71" s="6" t="s">
        <v>62</v>
      </c>
      <c r="C71" s="14">
        <v>6231</v>
      </c>
      <c r="D71" s="14">
        <v>6201</v>
      </c>
      <c r="E71" s="14">
        <v>6235</v>
      </c>
      <c r="F71" s="14">
        <v>6301</v>
      </c>
      <c r="G71" s="14">
        <v>6979</v>
      </c>
    </row>
    <row r="72" spans="2:7" ht="18.75">
      <c r="B72" s="10" t="s">
        <v>52</v>
      </c>
      <c r="C72" s="11">
        <v>4.51</v>
      </c>
      <c r="D72" s="37">
        <v>4.5</v>
      </c>
      <c r="E72" s="11">
        <v>4.45</v>
      </c>
      <c r="F72" s="11">
        <v>4.36</v>
      </c>
      <c r="G72" s="38">
        <v>4.41</v>
      </c>
    </row>
    <row r="73" spans="2:7" ht="18.75">
      <c r="B73" s="5" t="s">
        <v>53</v>
      </c>
      <c r="C73" s="11">
        <v>3.24</v>
      </c>
      <c r="D73" s="11">
        <v>3.28</v>
      </c>
      <c r="E73" s="37">
        <v>3.25</v>
      </c>
      <c r="F73" s="11">
        <v>3.29</v>
      </c>
      <c r="G73" s="38">
        <v>3.3</v>
      </c>
    </row>
    <row r="74" spans="2:7" ht="18.75">
      <c r="B74" s="4" t="s">
        <v>63</v>
      </c>
      <c r="C74" s="4"/>
      <c r="D74" s="4"/>
      <c r="E74" s="39"/>
      <c r="F74" s="39"/>
      <c r="G74" s="39"/>
    </row>
    <row r="75" spans="2:7" ht="18.75">
      <c r="B75" s="6" t="s">
        <v>64</v>
      </c>
      <c r="C75" s="6">
        <v>384</v>
      </c>
      <c r="D75" s="6">
        <v>401</v>
      </c>
      <c r="E75" s="6">
        <v>407</v>
      </c>
      <c r="F75" s="6">
        <v>414</v>
      </c>
      <c r="G75" s="6">
        <v>398</v>
      </c>
    </row>
    <row r="76" spans="2:7" ht="18.75">
      <c r="B76" s="5" t="s">
        <v>65</v>
      </c>
      <c r="C76" s="4"/>
      <c r="D76" s="4"/>
      <c r="E76" s="39"/>
      <c r="F76" s="39"/>
      <c r="G76" s="39"/>
    </row>
    <row r="77" spans="2:7" ht="18.75">
      <c r="B77" s="6" t="s">
        <v>66</v>
      </c>
      <c r="C77" s="6">
        <v>21</v>
      </c>
      <c r="D77" s="6">
        <v>22</v>
      </c>
      <c r="E77" s="6">
        <v>22</v>
      </c>
      <c r="F77" s="6">
        <v>24</v>
      </c>
      <c r="G77" s="6">
        <v>20</v>
      </c>
    </row>
    <row r="78" spans="2:7" ht="18.75">
      <c r="B78" s="4" t="s">
        <v>67</v>
      </c>
      <c r="C78" s="9"/>
      <c r="D78" s="9"/>
      <c r="E78" s="13"/>
      <c r="F78" s="13"/>
      <c r="G78" s="13"/>
    </row>
    <row r="79" spans="2:7" ht="18.75">
      <c r="B79" s="6" t="s">
        <v>68</v>
      </c>
      <c r="C79" s="14">
        <v>0</v>
      </c>
      <c r="D79" s="14">
        <v>0</v>
      </c>
      <c r="E79" s="40">
        <v>0</v>
      </c>
      <c r="F79" s="41" t="s">
        <v>69</v>
      </c>
      <c r="G79" s="41" t="s">
        <v>69</v>
      </c>
    </row>
    <row r="80" spans="2:7" ht="18.75">
      <c r="B80" s="4" t="s">
        <v>67</v>
      </c>
      <c r="C80" s="5"/>
      <c r="D80" s="5"/>
      <c r="E80" s="4"/>
      <c r="F80" s="4"/>
      <c r="G80" s="4"/>
    </row>
    <row r="81" spans="2:7" ht="18.75">
      <c r="B81" s="6" t="s">
        <v>70</v>
      </c>
      <c r="C81" s="6">
        <v>445</v>
      </c>
      <c r="D81" s="6">
        <v>531</v>
      </c>
      <c r="E81" s="6">
        <v>545</v>
      </c>
      <c r="F81" s="6">
        <v>640</v>
      </c>
      <c r="G81" s="6">
        <v>603</v>
      </c>
    </row>
    <row r="82" spans="2:7" ht="18.75">
      <c r="B82" s="4" t="s">
        <v>71</v>
      </c>
      <c r="C82" s="5"/>
      <c r="D82" s="5"/>
      <c r="E82" s="5"/>
      <c r="F82" s="5"/>
      <c r="G82" s="5"/>
    </row>
    <row r="83" spans="2:7" ht="18.75">
      <c r="B83" s="6" t="s">
        <v>72</v>
      </c>
      <c r="C83" s="42">
        <f>C85</f>
        <v>749</v>
      </c>
      <c r="D83" s="42">
        <f>D85</f>
        <v>809</v>
      </c>
      <c r="E83" s="42">
        <f>E85</f>
        <v>702</v>
      </c>
      <c r="F83" s="42">
        <f>F85</f>
        <v>743</v>
      </c>
      <c r="G83" s="42">
        <v>723</v>
      </c>
    </row>
    <row r="84" spans="2:7" ht="18.75">
      <c r="B84" s="4" t="s">
        <v>73</v>
      </c>
      <c r="C84" s="4"/>
      <c r="D84" s="4"/>
      <c r="E84" s="4"/>
      <c r="F84" s="4"/>
      <c r="G84" s="4"/>
    </row>
    <row r="85" spans="2:7" ht="18.75">
      <c r="B85" s="6" t="s">
        <v>72</v>
      </c>
      <c r="C85" s="6">
        <f>C86+C87</f>
        <v>749</v>
      </c>
      <c r="D85" s="6">
        <f>D86+D87</f>
        <v>809</v>
      </c>
      <c r="E85" s="6">
        <f>E86+E87</f>
        <v>702</v>
      </c>
      <c r="F85" s="6">
        <f>F86+F87</f>
        <v>743</v>
      </c>
      <c r="G85" s="6">
        <v>723</v>
      </c>
    </row>
    <row r="86" spans="2:7" ht="18.75">
      <c r="B86" s="10" t="s">
        <v>74</v>
      </c>
      <c r="C86" s="10">
        <v>540</v>
      </c>
      <c r="D86" s="10">
        <v>533</v>
      </c>
      <c r="E86" s="10">
        <v>535</v>
      </c>
      <c r="F86" s="10">
        <v>544</v>
      </c>
      <c r="G86" s="10">
        <v>552</v>
      </c>
    </row>
    <row r="87" spans="2:7" ht="18.75">
      <c r="B87" s="5" t="s">
        <v>75</v>
      </c>
      <c r="C87" s="5">
        <v>209</v>
      </c>
      <c r="D87" s="20">
        <v>276</v>
      </c>
      <c r="E87" s="10">
        <v>167</v>
      </c>
      <c r="F87" s="10">
        <v>199</v>
      </c>
      <c r="G87" s="10">
        <v>171</v>
      </c>
    </row>
    <row r="88" spans="2:13" ht="18.75">
      <c r="B88" s="10" t="s">
        <v>76</v>
      </c>
      <c r="C88" s="10">
        <f>C89+C90</f>
        <v>749</v>
      </c>
      <c r="D88" s="10">
        <f>D89+D90</f>
        <v>646</v>
      </c>
      <c r="E88" s="10">
        <f>E89+E90</f>
        <v>702</v>
      </c>
      <c r="F88" s="10">
        <f>F89+F90</f>
        <v>713</v>
      </c>
      <c r="G88" s="10">
        <v>644</v>
      </c>
      <c r="I88" s="57"/>
      <c r="J88" s="57"/>
      <c r="K88" s="57"/>
      <c r="L88" s="57"/>
      <c r="M88" s="57"/>
    </row>
    <row r="89" spans="2:7" ht="18.75">
      <c r="B89" s="5" t="s">
        <v>77</v>
      </c>
      <c r="C89" s="5">
        <v>540</v>
      </c>
      <c r="D89" s="5">
        <v>370</v>
      </c>
      <c r="E89" s="5">
        <v>535</v>
      </c>
      <c r="F89" s="5">
        <v>521</v>
      </c>
      <c r="G89" s="5">
        <v>473</v>
      </c>
    </row>
    <row r="90" spans="2:7" ht="18.75">
      <c r="B90" s="10" t="s">
        <v>78</v>
      </c>
      <c r="C90" s="10">
        <v>209</v>
      </c>
      <c r="D90" s="10">
        <v>276</v>
      </c>
      <c r="E90" s="10">
        <v>167</v>
      </c>
      <c r="F90" s="10">
        <v>192</v>
      </c>
      <c r="G90" s="10">
        <v>171</v>
      </c>
    </row>
    <row r="91" spans="2:7" ht="18.75">
      <c r="B91" s="5" t="s">
        <v>79</v>
      </c>
      <c r="C91" s="5"/>
      <c r="D91" s="4"/>
      <c r="E91" s="4"/>
      <c r="F91" s="4"/>
      <c r="G91" s="4"/>
    </row>
    <row r="92" spans="2:13" ht="18.75">
      <c r="B92" s="6" t="s">
        <v>80</v>
      </c>
      <c r="C92" s="6">
        <v>61</v>
      </c>
      <c r="D92" s="35">
        <v>60</v>
      </c>
      <c r="E92" s="6">
        <v>60</v>
      </c>
      <c r="F92" s="6">
        <v>62</v>
      </c>
      <c r="G92" s="6">
        <v>60</v>
      </c>
      <c r="I92" s="23"/>
      <c r="J92" s="23"/>
      <c r="K92" s="23"/>
      <c r="L92" s="23"/>
      <c r="M92" s="23"/>
    </row>
    <row r="93" spans="2:13" ht="18.75">
      <c r="B93" s="5" t="s">
        <v>81</v>
      </c>
      <c r="C93" s="13"/>
      <c r="D93" s="13"/>
      <c r="E93" s="13">
        <f>E95</f>
        <v>51</v>
      </c>
      <c r="F93" s="13">
        <f>F95</f>
        <v>74</v>
      </c>
      <c r="G93" s="13">
        <v>71</v>
      </c>
      <c r="I93" s="58"/>
      <c r="J93" s="58"/>
      <c r="K93" s="58"/>
      <c r="L93" s="58"/>
      <c r="M93" s="58"/>
    </row>
    <row r="94" spans="2:13" ht="18.75">
      <c r="B94" s="10" t="s">
        <v>82</v>
      </c>
      <c r="C94" s="11"/>
      <c r="D94" s="11"/>
      <c r="E94" s="11">
        <v>7</v>
      </c>
      <c r="F94" s="11">
        <v>1</v>
      </c>
      <c r="G94" s="11">
        <v>14</v>
      </c>
      <c r="I94" s="23"/>
      <c r="J94" s="23"/>
      <c r="K94" s="23"/>
      <c r="L94" s="23"/>
      <c r="M94" s="23"/>
    </row>
    <row r="95" spans="2:13" ht="18.75">
      <c r="B95" s="5" t="s">
        <v>83</v>
      </c>
      <c r="C95" s="9"/>
      <c r="D95" s="9"/>
      <c r="E95" s="11">
        <v>51</v>
      </c>
      <c r="F95" s="11">
        <v>74</v>
      </c>
      <c r="G95" s="11">
        <v>57</v>
      </c>
      <c r="I95" s="23"/>
      <c r="J95" s="23"/>
      <c r="K95" s="23"/>
      <c r="L95" s="23"/>
      <c r="M95" s="23"/>
    </row>
    <row r="96" spans="2:7" ht="18.75">
      <c r="B96" s="10" t="s">
        <v>84</v>
      </c>
      <c r="C96" s="11"/>
      <c r="D96" s="11"/>
      <c r="E96" s="11">
        <f>E97+E98</f>
        <v>46</v>
      </c>
      <c r="F96" s="11">
        <f>F98</f>
        <v>74</v>
      </c>
      <c r="G96" s="11">
        <v>71</v>
      </c>
    </row>
    <row r="97" spans="2:7" ht="18.75">
      <c r="B97" s="5" t="s">
        <v>85</v>
      </c>
      <c r="C97" s="11"/>
      <c r="D97" s="11"/>
      <c r="E97" s="11">
        <v>2</v>
      </c>
      <c r="F97" s="11">
        <v>1</v>
      </c>
      <c r="G97" s="11">
        <v>14</v>
      </c>
    </row>
    <row r="98" spans="2:7" ht="18.75">
      <c r="B98" s="10" t="s">
        <v>78</v>
      </c>
      <c r="C98" s="11"/>
      <c r="D98" s="11"/>
      <c r="E98" s="11">
        <v>44</v>
      </c>
      <c r="F98" s="11">
        <v>74</v>
      </c>
      <c r="G98" s="11">
        <v>57</v>
      </c>
    </row>
    <row r="99" spans="1:7" ht="18.75">
      <c r="A99" s="23"/>
      <c r="B99" s="57"/>
      <c r="C99" s="57"/>
      <c r="D99" s="57"/>
      <c r="E99" s="57"/>
      <c r="F99" s="57"/>
      <c r="G99" s="57"/>
    </row>
    <row r="100" spans="1:7" ht="18.75">
      <c r="A100" s="23"/>
      <c r="B100" s="43">
        <v>1</v>
      </c>
      <c r="C100" s="43">
        <v>2</v>
      </c>
      <c r="D100" s="43">
        <v>3</v>
      </c>
      <c r="E100" s="43">
        <v>4</v>
      </c>
      <c r="F100" s="43">
        <v>5</v>
      </c>
      <c r="G100" s="43">
        <v>6</v>
      </c>
    </row>
    <row r="101" spans="2:7" ht="18.75">
      <c r="B101" s="5" t="s">
        <v>86</v>
      </c>
      <c r="C101" s="9"/>
      <c r="D101" s="5"/>
      <c r="E101" s="5"/>
      <c r="F101" s="5"/>
      <c r="G101" s="5"/>
    </row>
    <row r="102" spans="2:7" ht="18.75">
      <c r="B102" s="6" t="s">
        <v>87</v>
      </c>
      <c r="C102" s="14" t="s">
        <v>17</v>
      </c>
      <c r="D102" s="14" t="s">
        <v>17</v>
      </c>
      <c r="E102" s="14" t="s">
        <v>17</v>
      </c>
      <c r="F102" s="14" t="s">
        <v>17</v>
      </c>
      <c r="G102" s="14" t="s">
        <v>17</v>
      </c>
    </row>
    <row r="103" spans="2:7" ht="18.75">
      <c r="B103" s="5" t="s">
        <v>88</v>
      </c>
      <c r="C103" s="14" t="s">
        <v>17</v>
      </c>
      <c r="D103" s="9" t="s">
        <v>17</v>
      </c>
      <c r="E103" s="11" t="s">
        <v>17</v>
      </c>
      <c r="F103" s="11" t="s">
        <v>17</v>
      </c>
      <c r="G103" s="11" t="s">
        <v>17</v>
      </c>
    </row>
    <row r="104" spans="2:7" ht="18.75">
      <c r="B104" s="10" t="s">
        <v>89</v>
      </c>
      <c r="C104" s="11" t="s">
        <v>17</v>
      </c>
      <c r="D104" s="11" t="s">
        <v>17</v>
      </c>
      <c r="E104" s="11" t="s">
        <v>17</v>
      </c>
      <c r="F104" s="11" t="s">
        <v>17</v>
      </c>
      <c r="G104" s="11" t="s">
        <v>17</v>
      </c>
    </row>
    <row r="105" spans="2:7" ht="18.75">
      <c r="B105" s="5" t="s">
        <v>90</v>
      </c>
      <c r="C105" s="5">
        <v>2100</v>
      </c>
      <c r="D105" s="5">
        <v>2000</v>
      </c>
      <c r="E105" s="5">
        <v>2000</v>
      </c>
      <c r="F105" s="5">
        <v>2000</v>
      </c>
      <c r="G105" s="5">
        <v>2000</v>
      </c>
    </row>
    <row r="106" spans="2:7" ht="18.75">
      <c r="B106" s="10" t="s">
        <v>91</v>
      </c>
      <c r="C106" s="11" t="s">
        <v>19</v>
      </c>
      <c r="D106" s="44" t="s">
        <v>19</v>
      </c>
      <c r="E106" s="11" t="s">
        <v>17</v>
      </c>
      <c r="F106" s="11" t="s">
        <v>17</v>
      </c>
      <c r="G106" s="11" t="s">
        <v>17</v>
      </c>
    </row>
    <row r="107" spans="2:7" ht="18.75">
      <c r="B107" s="4" t="s">
        <v>92</v>
      </c>
      <c r="C107" s="66" t="s">
        <v>93</v>
      </c>
      <c r="D107" s="67"/>
      <c r="E107" s="67"/>
      <c r="F107" s="67"/>
      <c r="G107" s="68"/>
    </row>
    <row r="108" spans="2:7" ht="31.5" customHeight="1">
      <c r="B108" s="6"/>
      <c r="C108" s="69"/>
      <c r="D108" s="70"/>
      <c r="E108" s="70"/>
      <c r="F108" s="70"/>
      <c r="G108" s="71"/>
    </row>
    <row r="109" spans="2:12" ht="18.75">
      <c r="B109" s="45" t="s">
        <v>94</v>
      </c>
      <c r="C109" s="94" t="s">
        <v>95</v>
      </c>
      <c r="D109" s="94"/>
      <c r="E109" s="94"/>
      <c r="F109" s="94"/>
      <c r="G109" s="95"/>
      <c r="K109" s="23"/>
      <c r="L109" s="23"/>
    </row>
    <row r="110" spans="2:12" ht="18.75">
      <c r="B110" s="46" t="s">
        <v>96</v>
      </c>
      <c r="C110" s="72" t="s">
        <v>97</v>
      </c>
      <c r="D110" s="72"/>
      <c r="E110" s="72"/>
      <c r="F110" s="72"/>
      <c r="G110" s="73"/>
      <c r="K110" s="23"/>
      <c r="L110" s="23"/>
    </row>
    <row r="111" spans="2:12" ht="18.75">
      <c r="B111" s="6" t="s">
        <v>98</v>
      </c>
      <c r="C111" s="74"/>
      <c r="D111" s="74"/>
      <c r="E111" s="74"/>
      <c r="F111" s="74"/>
      <c r="G111" s="75"/>
      <c r="K111" s="23"/>
      <c r="L111" s="23"/>
    </row>
    <row r="112" spans="2:7" ht="18.75">
      <c r="B112" s="5" t="s">
        <v>99</v>
      </c>
      <c r="C112" s="96" t="s">
        <v>100</v>
      </c>
      <c r="D112" s="97"/>
      <c r="E112" s="97"/>
      <c r="F112" s="97"/>
      <c r="G112" s="98"/>
    </row>
    <row r="113" spans="2:7" ht="18.75">
      <c r="B113" s="6"/>
      <c r="C113" s="81" t="s">
        <v>101</v>
      </c>
      <c r="D113" s="82"/>
      <c r="E113" s="82"/>
      <c r="F113" s="82"/>
      <c r="G113" s="83"/>
    </row>
    <row r="114" spans="2:7" ht="18.75">
      <c r="B114" s="5" t="s">
        <v>102</v>
      </c>
      <c r="C114" s="5">
        <v>1995</v>
      </c>
      <c r="D114" s="10">
        <v>2152</v>
      </c>
      <c r="E114" s="10">
        <v>2238</v>
      </c>
      <c r="F114" s="10">
        <v>2314</v>
      </c>
      <c r="G114" s="10">
        <v>2403</v>
      </c>
    </row>
    <row r="115" spans="2:7" ht="18.75">
      <c r="B115" s="10" t="s">
        <v>103</v>
      </c>
      <c r="C115" s="10">
        <v>17405</v>
      </c>
      <c r="D115" s="10">
        <v>19618</v>
      </c>
      <c r="E115" s="10">
        <v>23937</v>
      </c>
      <c r="F115" s="10">
        <v>17859</v>
      </c>
      <c r="G115" s="10">
        <v>17339</v>
      </c>
    </row>
    <row r="116" spans="2:7" ht="18.75">
      <c r="B116" s="10" t="s">
        <v>104</v>
      </c>
      <c r="C116" s="25">
        <v>35.5</v>
      </c>
      <c r="D116" s="25">
        <v>40</v>
      </c>
      <c r="E116" s="25">
        <v>35.4</v>
      </c>
      <c r="F116" s="25">
        <v>33.5</v>
      </c>
      <c r="G116" s="25">
        <v>37.8</v>
      </c>
    </row>
    <row r="117" spans="2:7" ht="18.75" hidden="1">
      <c r="B117" s="47"/>
      <c r="C117" s="47"/>
      <c r="D117" s="47"/>
      <c r="E117" s="47"/>
      <c r="F117" s="47"/>
      <c r="G117" s="47"/>
    </row>
    <row r="118" spans="2:7" ht="18.75" hidden="1">
      <c r="B118" s="48"/>
      <c r="C118" s="48"/>
      <c r="D118" s="48"/>
      <c r="E118" s="48"/>
      <c r="F118" s="48"/>
      <c r="G118" s="48"/>
    </row>
    <row r="119" spans="2:7" ht="18.75">
      <c r="B119" s="29" t="s">
        <v>105</v>
      </c>
      <c r="C119" s="19">
        <v>51154</v>
      </c>
      <c r="D119" s="49">
        <v>70780</v>
      </c>
      <c r="E119" s="49">
        <v>15532</v>
      </c>
      <c r="F119" s="49">
        <v>9592</v>
      </c>
      <c r="G119" s="49">
        <v>66772</v>
      </c>
    </row>
    <row r="120" spans="2:7" ht="18.75">
      <c r="B120" s="26" t="s">
        <v>106</v>
      </c>
      <c r="C120" s="19">
        <v>51154</v>
      </c>
      <c r="D120" s="51">
        <v>6232</v>
      </c>
      <c r="E120" s="51">
        <v>10346</v>
      </c>
      <c r="F120" s="51">
        <v>5135</v>
      </c>
      <c r="G120" s="51">
        <v>14641</v>
      </c>
    </row>
    <row r="121" spans="2:7" ht="18.75">
      <c r="B121" s="26" t="s">
        <v>107</v>
      </c>
      <c r="C121" s="12">
        <v>6641</v>
      </c>
      <c r="D121" s="12"/>
      <c r="E121" s="12"/>
      <c r="F121" s="12">
        <v>1746</v>
      </c>
      <c r="G121" s="12">
        <v>3074</v>
      </c>
    </row>
    <row r="122" spans="2:7" ht="18.75">
      <c r="B122" s="27" t="s">
        <v>108</v>
      </c>
      <c r="C122" s="4"/>
      <c r="D122" s="28"/>
      <c r="E122" s="28"/>
      <c r="F122" s="28"/>
      <c r="G122" s="28"/>
    </row>
    <row r="123" spans="2:7" ht="18.75">
      <c r="B123" s="6" t="s">
        <v>109</v>
      </c>
      <c r="C123" s="18">
        <v>19.7</v>
      </c>
      <c r="D123" s="18">
        <v>17.4</v>
      </c>
      <c r="E123" s="18">
        <v>26.5</v>
      </c>
      <c r="F123" s="18">
        <v>11.3</v>
      </c>
      <c r="G123" s="18">
        <v>23</v>
      </c>
    </row>
    <row r="124" spans="2:7" ht="18.75">
      <c r="B124" s="27" t="s">
        <v>110</v>
      </c>
      <c r="C124" s="27"/>
      <c r="D124" s="47"/>
      <c r="E124" s="47"/>
      <c r="F124" s="47"/>
      <c r="G124" s="28"/>
    </row>
    <row r="125" spans="2:7" ht="18.75">
      <c r="B125" s="5" t="s">
        <v>111</v>
      </c>
      <c r="C125" s="84" t="s">
        <v>112</v>
      </c>
      <c r="D125" s="85"/>
      <c r="E125" s="85"/>
      <c r="F125" s="85"/>
      <c r="G125" s="86"/>
    </row>
    <row r="126" spans="2:7" ht="18.75">
      <c r="B126" s="6" t="s">
        <v>113</v>
      </c>
      <c r="C126" s="29"/>
      <c r="D126" s="48"/>
      <c r="E126" s="48"/>
      <c r="F126" s="48"/>
      <c r="G126" s="31"/>
    </row>
    <row r="127" spans="2:7" ht="18.75">
      <c r="B127" s="3"/>
      <c r="C127" s="3"/>
      <c r="D127" s="3"/>
      <c r="E127" s="3"/>
      <c r="F127" s="3"/>
      <c r="G127" s="3"/>
    </row>
    <row r="128" spans="2:7" ht="18.75">
      <c r="B128" s="3"/>
      <c r="C128" s="3"/>
      <c r="D128" s="3"/>
      <c r="E128" s="3"/>
      <c r="F128" s="3"/>
      <c r="G128" s="3"/>
    </row>
    <row r="129" spans="2:7" ht="40.5" customHeight="1">
      <c r="B129" s="60" t="s">
        <v>114</v>
      </c>
      <c r="C129" s="3"/>
      <c r="D129" s="3"/>
      <c r="E129" s="87" t="s">
        <v>115</v>
      </c>
      <c r="F129" s="87"/>
      <c r="G129" s="87"/>
    </row>
    <row r="130" spans="2:7" ht="18.75">
      <c r="B130" s="61"/>
      <c r="C130" s="61"/>
      <c r="D130" s="61"/>
      <c r="E130" s="61"/>
      <c r="F130" s="3"/>
      <c r="G130" s="3"/>
    </row>
    <row r="131" spans="2:7" ht="18.75">
      <c r="B131" s="3" t="s">
        <v>116</v>
      </c>
      <c r="C131" s="3"/>
      <c r="D131" s="3"/>
      <c r="E131" s="87" t="s">
        <v>117</v>
      </c>
      <c r="F131" s="87"/>
      <c r="G131" s="87"/>
    </row>
    <row r="132" spans="2:7" ht="18.75">
      <c r="B132" s="61"/>
      <c r="C132" s="61"/>
      <c r="D132" s="61"/>
      <c r="E132" s="61"/>
      <c r="F132" s="3"/>
      <c r="G132" s="3"/>
    </row>
    <row r="133" spans="2:7" ht="18.75">
      <c r="B133" s="3" t="s">
        <v>118</v>
      </c>
      <c r="C133" s="3"/>
      <c r="D133" s="3"/>
      <c r="E133" s="87" t="s">
        <v>119</v>
      </c>
      <c r="F133" s="87"/>
      <c r="G133" s="87"/>
    </row>
    <row r="134" spans="2:7" ht="18.75">
      <c r="B134" s="2"/>
      <c r="C134" s="2"/>
      <c r="D134" s="2"/>
      <c r="E134" s="2"/>
      <c r="F134" s="3"/>
      <c r="G134" s="3"/>
    </row>
    <row r="135" spans="2:7" ht="18.75">
      <c r="B135" s="3"/>
      <c r="C135" s="3"/>
      <c r="D135" s="3"/>
      <c r="E135" s="3"/>
      <c r="F135" s="3"/>
      <c r="G135" s="3"/>
    </row>
    <row r="136" spans="2:7" ht="18.75">
      <c r="B136" s="3"/>
      <c r="C136" s="88"/>
      <c r="D136" s="88"/>
      <c r="E136" s="88"/>
      <c r="F136" s="88"/>
      <c r="G136" s="3"/>
    </row>
  </sheetData>
  <sheetProtection/>
  <mergeCells count="40">
    <mergeCell ref="B2:G2"/>
    <mergeCell ref="B3:G3"/>
    <mergeCell ref="B4:G4"/>
    <mergeCell ref="B5:G5"/>
    <mergeCell ref="B6:G6"/>
    <mergeCell ref="B8:G8"/>
    <mergeCell ref="B9:G9"/>
    <mergeCell ref="B10:G10"/>
    <mergeCell ref="B11:G11"/>
    <mergeCell ref="C13:G13"/>
    <mergeCell ref="C109:G109"/>
    <mergeCell ref="C112:G112"/>
    <mergeCell ref="C14:C15"/>
    <mergeCell ref="C20:C21"/>
    <mergeCell ref="C65:C66"/>
    <mergeCell ref="C67:C69"/>
    <mergeCell ref="C113:G113"/>
    <mergeCell ref="C125:G125"/>
    <mergeCell ref="E129:G129"/>
    <mergeCell ref="E131:G131"/>
    <mergeCell ref="E133:G133"/>
    <mergeCell ref="C136:F136"/>
    <mergeCell ref="D14:D15"/>
    <mergeCell ref="D20:D21"/>
    <mergeCell ref="D65:D66"/>
    <mergeCell ref="D67:D69"/>
    <mergeCell ref="E14:E15"/>
    <mergeCell ref="E20:E21"/>
    <mergeCell ref="E65:E66"/>
    <mergeCell ref="E67:E69"/>
    <mergeCell ref="C107:G108"/>
    <mergeCell ref="C110:G111"/>
    <mergeCell ref="F14:F15"/>
    <mergeCell ref="F20:F21"/>
    <mergeCell ref="F65:F66"/>
    <mergeCell ref="F67:F69"/>
    <mergeCell ref="G14:G15"/>
    <mergeCell ref="G20:G21"/>
    <mergeCell ref="G65:G66"/>
    <mergeCell ref="G67:G69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4"/>
  <sheetViews>
    <sheetView tabSelected="1" view="pageBreakPreview" zoomScaleSheetLayoutView="100" workbookViewId="0" topLeftCell="A1">
      <selection activeCell="B110" sqref="B110:B111"/>
    </sheetView>
  </sheetViews>
  <sheetFormatPr defaultColWidth="9.140625" defaultRowHeight="12.75"/>
  <cols>
    <col min="1" max="1" width="2.8515625" style="1" customWidth="1"/>
    <col min="2" max="2" width="54.28125" style="1" customWidth="1"/>
    <col min="3" max="3" width="12.7109375" style="1" customWidth="1"/>
    <col min="4" max="4" width="11.421875" style="1" customWidth="1"/>
    <col min="5" max="5" width="11.8515625" style="1" customWidth="1"/>
    <col min="6" max="6" width="11.00390625" style="1" customWidth="1"/>
    <col min="7" max="7" width="13.28125" style="1" customWidth="1"/>
    <col min="8" max="8" width="1.57421875" style="1" hidden="1" customWidth="1"/>
    <col min="9" max="16384" width="9.140625" style="1" customWidth="1"/>
  </cols>
  <sheetData>
    <row r="2" spans="2:7" ht="18.75">
      <c r="B2" s="99" t="s">
        <v>0</v>
      </c>
      <c r="C2" s="99"/>
      <c r="D2" s="99"/>
      <c r="E2" s="99"/>
      <c r="F2" s="99"/>
      <c r="G2" s="99"/>
    </row>
    <row r="3" spans="2:7" ht="18.75">
      <c r="B3" s="90" t="s">
        <v>1</v>
      </c>
      <c r="C3" s="90"/>
      <c r="D3" s="90"/>
      <c r="E3" s="90"/>
      <c r="F3" s="90"/>
      <c r="G3" s="90"/>
    </row>
    <row r="4" spans="2:7" ht="18.75">
      <c r="B4" s="90" t="s">
        <v>2</v>
      </c>
      <c r="C4" s="90"/>
      <c r="D4" s="90"/>
      <c r="E4" s="90"/>
      <c r="F4" s="90"/>
      <c r="G4" s="90"/>
    </row>
    <row r="5" spans="2:7" ht="18.75">
      <c r="B5" s="90" t="s">
        <v>3</v>
      </c>
      <c r="C5" s="90"/>
      <c r="D5" s="90"/>
      <c r="E5" s="90"/>
      <c r="F5" s="90"/>
      <c r="G5" s="90"/>
    </row>
    <row r="6" spans="2:7" ht="18.75">
      <c r="B6" s="90" t="s">
        <v>4</v>
      </c>
      <c r="C6" s="90"/>
      <c r="D6" s="90"/>
      <c r="E6" s="90"/>
      <c r="F6" s="90"/>
      <c r="G6" s="90"/>
    </row>
    <row r="7" spans="2:7" ht="18.75">
      <c r="B7" s="3"/>
      <c r="C7" s="3"/>
      <c r="D7" s="3"/>
      <c r="E7" s="3"/>
      <c r="F7" s="3"/>
      <c r="G7" s="3"/>
    </row>
    <row r="8" spans="2:7" ht="18.75">
      <c r="B8" s="90"/>
      <c r="C8" s="90"/>
      <c r="D8" s="90"/>
      <c r="E8" s="90"/>
      <c r="F8" s="90"/>
      <c r="G8" s="90"/>
    </row>
    <row r="9" spans="2:7" ht="18.75" customHeight="1">
      <c r="B9" s="106" t="s">
        <v>154</v>
      </c>
      <c r="C9" s="106"/>
      <c r="D9" s="106"/>
      <c r="E9" s="106"/>
      <c r="F9" s="106"/>
      <c r="G9" s="106"/>
    </row>
    <row r="10" spans="2:7" ht="18.75">
      <c r="B10" s="90"/>
      <c r="C10" s="90"/>
      <c r="D10" s="90"/>
      <c r="E10" s="90"/>
      <c r="F10" s="90"/>
      <c r="G10" s="90"/>
    </row>
    <row r="11" spans="2:7" ht="18.75">
      <c r="B11" s="107" t="s">
        <v>155</v>
      </c>
      <c r="C11" s="107"/>
      <c r="D11" s="107"/>
      <c r="E11" s="107"/>
      <c r="F11" s="107"/>
      <c r="G11" s="107"/>
    </row>
    <row r="12" spans="2:7" ht="18.75">
      <c r="B12" s="3"/>
      <c r="C12" s="3"/>
      <c r="D12" s="3"/>
      <c r="E12" s="3"/>
      <c r="F12" s="3"/>
      <c r="G12" s="3"/>
    </row>
    <row r="13" spans="2:7" ht="18.75">
      <c r="B13" s="4"/>
      <c r="C13" s="91" t="s">
        <v>156</v>
      </c>
      <c r="D13" s="92"/>
      <c r="E13" s="92"/>
      <c r="F13" s="92"/>
      <c r="G13" s="93"/>
    </row>
    <row r="14" spans="2:7" ht="18.75">
      <c r="B14" s="5" t="s">
        <v>10</v>
      </c>
      <c r="C14" s="76">
        <v>2017</v>
      </c>
      <c r="D14" s="76">
        <v>2018</v>
      </c>
      <c r="E14" s="76">
        <v>2019</v>
      </c>
      <c r="F14" s="76">
        <v>2020</v>
      </c>
      <c r="G14" s="76">
        <v>2021</v>
      </c>
    </row>
    <row r="15" spans="2:7" ht="18.75">
      <c r="B15" s="6"/>
      <c r="C15" s="77"/>
      <c r="D15" s="77"/>
      <c r="E15" s="77"/>
      <c r="F15" s="77"/>
      <c r="G15" s="77"/>
    </row>
    <row r="16" spans="2:7" ht="18.75">
      <c r="B16" s="8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</row>
    <row r="17" spans="2:7" ht="18.75">
      <c r="B17" s="4" t="s">
        <v>11</v>
      </c>
      <c r="C17" s="9"/>
      <c r="D17" s="9"/>
      <c r="E17" s="9"/>
      <c r="F17" s="9"/>
      <c r="G17" s="9"/>
    </row>
    <row r="18" spans="2:7" ht="18.75">
      <c r="B18" s="10" t="s">
        <v>153</v>
      </c>
      <c r="C18" s="11"/>
      <c r="D18" s="11"/>
      <c r="E18" s="11"/>
      <c r="F18" s="11"/>
      <c r="G18" s="11"/>
    </row>
    <row r="19" spans="2:7" ht="18.75">
      <c r="B19" s="10" t="s">
        <v>13</v>
      </c>
      <c r="C19" s="12"/>
      <c r="D19" s="12"/>
      <c r="E19" s="12"/>
      <c r="F19" s="12"/>
      <c r="G19" s="12"/>
    </row>
    <row r="20" spans="2:7" ht="18.75">
      <c r="B20" s="4" t="s">
        <v>14</v>
      </c>
      <c r="C20" s="78"/>
      <c r="D20" s="78"/>
      <c r="E20" s="78"/>
      <c r="F20" s="78"/>
      <c r="G20" s="78"/>
    </row>
    <row r="21" spans="2:7" ht="18.75">
      <c r="B21" s="6" t="s">
        <v>157</v>
      </c>
      <c r="C21" s="79"/>
      <c r="D21" s="79"/>
      <c r="E21" s="79"/>
      <c r="F21" s="79"/>
      <c r="G21" s="79"/>
    </row>
    <row r="22" spans="2:7" ht="18.75">
      <c r="B22" s="6" t="s">
        <v>16</v>
      </c>
      <c r="C22" s="11" t="s">
        <v>17</v>
      </c>
      <c r="D22" s="11" t="s">
        <v>17</v>
      </c>
      <c r="E22" s="11" t="s">
        <v>17</v>
      </c>
      <c r="F22" s="11" t="s">
        <v>17</v>
      </c>
      <c r="G22" s="11" t="s">
        <v>17</v>
      </c>
    </row>
    <row r="23" spans="2:7" ht="18.75">
      <c r="B23" s="5" t="s">
        <v>18</v>
      </c>
      <c r="C23" s="11" t="s">
        <v>17</v>
      </c>
      <c r="D23" s="11" t="s">
        <v>17</v>
      </c>
      <c r="E23" s="11" t="s">
        <v>17</v>
      </c>
      <c r="F23" s="11" t="s">
        <v>17</v>
      </c>
      <c r="G23" s="11" t="s">
        <v>17</v>
      </c>
    </row>
    <row r="24" spans="2:7" ht="18.75">
      <c r="B24" s="10" t="s">
        <v>20</v>
      </c>
      <c r="C24" s="11" t="s">
        <v>17</v>
      </c>
      <c r="D24" s="11" t="s">
        <v>17</v>
      </c>
      <c r="E24" s="11" t="s">
        <v>17</v>
      </c>
      <c r="F24" s="11" t="s">
        <v>17</v>
      </c>
      <c r="G24" s="11" t="s">
        <v>17</v>
      </c>
    </row>
    <row r="25" spans="2:7" ht="18.75">
      <c r="B25" s="5" t="s">
        <v>120</v>
      </c>
      <c r="C25" s="10"/>
      <c r="D25" s="10"/>
      <c r="E25" s="10"/>
      <c r="F25" s="10"/>
      <c r="G25" s="10"/>
    </row>
    <row r="26" spans="2:7" ht="18.75">
      <c r="B26" s="10" t="s">
        <v>22</v>
      </c>
      <c r="C26" s="10"/>
      <c r="D26" s="10"/>
      <c r="E26" s="10"/>
      <c r="F26" s="10"/>
      <c r="G26" s="10"/>
    </row>
    <row r="27" spans="2:7" ht="18.75">
      <c r="B27" s="5" t="s">
        <v>23</v>
      </c>
      <c r="C27" s="10"/>
      <c r="D27" s="10"/>
      <c r="E27" s="10"/>
      <c r="F27" s="10"/>
      <c r="G27" s="10"/>
    </row>
    <row r="28" spans="2:7" ht="18.75">
      <c r="B28" s="10" t="s">
        <v>24</v>
      </c>
      <c r="C28" s="11"/>
      <c r="D28" s="11"/>
      <c r="E28" s="11"/>
      <c r="F28" s="11"/>
      <c r="G28" s="11"/>
    </row>
    <row r="29" spans="2:7" ht="18.75">
      <c r="B29" s="5" t="s">
        <v>25</v>
      </c>
      <c r="C29" s="11" t="s">
        <v>19</v>
      </c>
      <c r="D29" s="11" t="s">
        <v>17</v>
      </c>
      <c r="E29" s="11" t="s">
        <v>17</v>
      </c>
      <c r="F29" s="11" t="s">
        <v>17</v>
      </c>
      <c r="G29" s="11" t="s">
        <v>17</v>
      </c>
    </row>
    <row r="30" spans="2:7" ht="18.75">
      <c r="B30" s="10" t="s">
        <v>26</v>
      </c>
      <c r="C30" s="11" t="s">
        <v>121</v>
      </c>
      <c r="D30" s="11" t="s">
        <v>17</v>
      </c>
      <c r="E30" s="11" t="s">
        <v>17</v>
      </c>
      <c r="F30" s="11" t="s">
        <v>17</v>
      </c>
      <c r="G30" s="11" t="s">
        <v>17</v>
      </c>
    </row>
    <row r="31" spans="2:7" ht="18.75">
      <c r="B31" s="5" t="s">
        <v>27</v>
      </c>
      <c r="C31" s="5"/>
      <c r="D31" s="5"/>
      <c r="E31" s="5"/>
      <c r="F31" s="5"/>
      <c r="G31" s="5"/>
    </row>
    <row r="32" spans="2:7" ht="18.75">
      <c r="B32" s="10" t="s">
        <v>28</v>
      </c>
      <c r="C32" s="10"/>
      <c r="D32" s="10"/>
      <c r="E32" s="10"/>
      <c r="F32" s="10"/>
      <c r="G32" s="10"/>
    </row>
    <row r="33" spans="2:7" ht="18.75">
      <c r="B33" s="5" t="s">
        <v>29</v>
      </c>
      <c r="C33" s="11" t="s">
        <v>121</v>
      </c>
      <c r="D33" s="11" t="s">
        <v>17</v>
      </c>
      <c r="E33" s="11" t="s">
        <v>17</v>
      </c>
      <c r="F33" s="11" t="s">
        <v>17</v>
      </c>
      <c r="G33" s="11" t="s">
        <v>17</v>
      </c>
    </row>
    <row r="34" spans="2:7" ht="18.75">
      <c r="B34" s="10" t="s">
        <v>27</v>
      </c>
      <c r="C34" s="15"/>
      <c r="D34" s="15"/>
      <c r="E34" s="15"/>
      <c r="F34" s="15"/>
      <c r="G34" s="15"/>
    </row>
    <row r="35" spans="2:7" ht="18.75">
      <c r="B35" s="5" t="s">
        <v>30</v>
      </c>
      <c r="C35" s="16"/>
      <c r="D35" s="16"/>
      <c r="E35" s="16"/>
      <c r="F35" s="16"/>
      <c r="G35" s="16"/>
    </row>
    <row r="36" spans="2:7" ht="18.75">
      <c r="B36" s="10" t="s">
        <v>31</v>
      </c>
      <c r="C36" s="11" t="s">
        <v>121</v>
      </c>
      <c r="D36" s="11" t="s">
        <v>17</v>
      </c>
      <c r="E36" s="11" t="s">
        <v>17</v>
      </c>
      <c r="F36" s="11" t="s">
        <v>17</v>
      </c>
      <c r="G36" s="11" t="s">
        <v>17</v>
      </c>
    </row>
    <row r="37" spans="2:7" ht="18.75">
      <c r="B37" s="5" t="s">
        <v>27</v>
      </c>
      <c r="C37" s="16"/>
      <c r="D37" s="16"/>
      <c r="E37" s="17"/>
      <c r="F37" s="17"/>
      <c r="G37" s="17"/>
    </row>
    <row r="38" spans="2:7" ht="18.75">
      <c r="B38" s="10" t="s">
        <v>28</v>
      </c>
      <c r="C38" s="15"/>
      <c r="D38" s="15"/>
      <c r="E38" s="15"/>
      <c r="F38" s="15"/>
      <c r="G38" s="15"/>
    </row>
    <row r="39" spans="2:7" ht="18.75">
      <c r="B39" s="5" t="s">
        <v>32</v>
      </c>
      <c r="C39" s="11" t="s">
        <v>121</v>
      </c>
      <c r="D39" s="11" t="s">
        <v>17</v>
      </c>
      <c r="E39" s="11" t="s">
        <v>17</v>
      </c>
      <c r="F39" s="11" t="s">
        <v>17</v>
      </c>
      <c r="G39" s="11" t="s">
        <v>17</v>
      </c>
    </row>
    <row r="40" spans="2:7" ht="18.75">
      <c r="B40" s="6" t="s">
        <v>33</v>
      </c>
      <c r="C40" s="18"/>
      <c r="D40" s="18"/>
      <c r="E40" s="18"/>
      <c r="F40" s="18"/>
      <c r="G40" s="18"/>
    </row>
    <row r="41" spans="2:7" ht="18.75">
      <c r="B41" s="10" t="s">
        <v>34</v>
      </c>
      <c r="C41" s="10"/>
      <c r="D41" s="10"/>
      <c r="E41" s="10"/>
      <c r="F41" s="10"/>
      <c r="G41" s="10"/>
    </row>
    <row r="42" spans="2:7" ht="18.75">
      <c r="B42" s="10" t="s">
        <v>35</v>
      </c>
      <c r="C42" s="5"/>
      <c r="D42" s="5"/>
      <c r="E42" s="5"/>
      <c r="F42" s="5"/>
      <c r="G42" s="5"/>
    </row>
    <row r="43" spans="2:7" ht="18.75">
      <c r="B43" s="10" t="s">
        <v>122</v>
      </c>
      <c r="C43" s="19"/>
      <c r="D43" s="19"/>
      <c r="E43" s="19"/>
      <c r="F43" s="19"/>
      <c r="G43" s="19"/>
    </row>
    <row r="44" spans="2:7" ht="18.75">
      <c r="B44" s="5" t="s">
        <v>37</v>
      </c>
      <c r="C44" s="3"/>
      <c r="D44" s="10"/>
      <c r="E44" s="5"/>
      <c r="F44" s="5"/>
      <c r="G44" s="5"/>
    </row>
    <row r="45" spans="2:9" ht="18.75">
      <c r="B45" s="10" t="s">
        <v>123</v>
      </c>
      <c r="C45" s="10"/>
      <c r="D45" s="10"/>
      <c r="E45" s="10"/>
      <c r="F45" s="10"/>
      <c r="G45" s="10"/>
      <c r="H45" s="20"/>
      <c r="I45" s="23"/>
    </row>
    <row r="46" spans="2:9" ht="18.75">
      <c r="B46" s="10" t="s">
        <v>39</v>
      </c>
      <c r="C46" s="5"/>
      <c r="D46" s="5"/>
      <c r="E46" s="5"/>
      <c r="F46" s="5"/>
      <c r="G46" s="5"/>
      <c r="I46" s="36"/>
    </row>
    <row r="47" spans="2:9" ht="18.75">
      <c r="B47" s="5" t="s">
        <v>124</v>
      </c>
      <c r="C47" s="19"/>
      <c r="D47" s="19"/>
      <c r="E47" s="19"/>
      <c r="F47" s="21"/>
      <c r="G47" s="19"/>
      <c r="I47" s="36"/>
    </row>
    <row r="48" spans="2:7" ht="18.75">
      <c r="B48" s="10" t="s">
        <v>125</v>
      </c>
      <c r="C48" s="19"/>
      <c r="D48" s="19"/>
      <c r="E48" s="19"/>
      <c r="F48" s="19"/>
      <c r="G48" s="22"/>
    </row>
    <row r="49" spans="2:7" ht="18.75">
      <c r="B49" s="24">
        <v>1</v>
      </c>
      <c r="C49" s="24">
        <v>2</v>
      </c>
      <c r="D49" s="24">
        <v>3</v>
      </c>
      <c r="E49" s="24">
        <v>4</v>
      </c>
      <c r="F49" s="24">
        <v>5</v>
      </c>
      <c r="G49" s="24">
        <v>6</v>
      </c>
    </row>
    <row r="50" spans="2:7" ht="18.75">
      <c r="B50" s="4" t="s">
        <v>42</v>
      </c>
      <c r="C50" s="4"/>
      <c r="D50" s="4"/>
      <c r="E50" s="4"/>
      <c r="F50" s="4"/>
      <c r="G50" s="4"/>
    </row>
    <row r="51" spans="2:7" ht="18.75">
      <c r="B51" s="5" t="s">
        <v>43</v>
      </c>
      <c r="C51" s="25"/>
      <c r="D51" s="25"/>
      <c r="E51" s="25"/>
      <c r="F51" s="25"/>
      <c r="G51" s="25"/>
    </row>
    <row r="52" spans="2:7" ht="18.75">
      <c r="B52" s="6" t="s">
        <v>126</v>
      </c>
      <c r="C52" s="6"/>
      <c r="D52" s="6"/>
      <c r="E52" s="6"/>
      <c r="F52" s="6"/>
      <c r="G52" s="6"/>
    </row>
    <row r="53" spans="2:7" ht="41.25" customHeight="1">
      <c r="B53" s="63" t="s">
        <v>127</v>
      </c>
      <c r="C53" s="10"/>
      <c r="D53" s="10"/>
      <c r="E53" s="10"/>
      <c r="F53" s="10"/>
      <c r="G53" s="10"/>
    </row>
    <row r="54" spans="2:7" ht="18.75">
      <c r="B54" s="10" t="s">
        <v>46</v>
      </c>
      <c r="C54" s="10"/>
      <c r="D54" s="10"/>
      <c r="E54" s="15"/>
      <c r="F54" s="15"/>
      <c r="G54" s="15"/>
    </row>
    <row r="55" spans="2:7" ht="18.75">
      <c r="B55" s="10" t="s">
        <v>47</v>
      </c>
      <c r="C55" s="10"/>
      <c r="D55" s="10"/>
      <c r="E55" s="15"/>
      <c r="F55" s="15"/>
      <c r="G55" s="15"/>
    </row>
    <row r="56" spans="2:7" ht="18.75">
      <c r="B56" s="10" t="s">
        <v>128</v>
      </c>
      <c r="C56" s="10"/>
      <c r="D56" s="10"/>
      <c r="E56" s="10"/>
      <c r="F56" s="10"/>
      <c r="G56" s="10"/>
    </row>
    <row r="57" spans="2:7" ht="18.75">
      <c r="B57" s="4" t="s">
        <v>129</v>
      </c>
      <c r="C57" s="4"/>
      <c r="D57" s="4"/>
      <c r="E57" s="4"/>
      <c r="F57" s="4"/>
      <c r="G57" s="4"/>
    </row>
    <row r="58" spans="2:7" ht="42" customHeight="1">
      <c r="B58" s="104" t="s">
        <v>130</v>
      </c>
      <c r="C58" s="4"/>
      <c r="D58" s="4"/>
      <c r="E58" s="28"/>
      <c r="F58" s="28"/>
      <c r="G58" s="28"/>
    </row>
    <row r="59" spans="2:7" ht="18.75">
      <c r="B59" s="105"/>
      <c r="C59" s="30"/>
      <c r="D59" s="30"/>
      <c r="E59" s="31"/>
      <c r="F59" s="31"/>
      <c r="G59" s="31"/>
    </row>
    <row r="60" spans="2:7" ht="18.75">
      <c r="B60" s="32" t="s">
        <v>52</v>
      </c>
      <c r="C60" s="33"/>
      <c r="D60" s="6"/>
      <c r="E60" s="6"/>
      <c r="F60" s="33"/>
      <c r="G60" s="33"/>
    </row>
    <row r="61" spans="2:7" ht="18.75">
      <c r="B61" s="10" t="s">
        <v>53</v>
      </c>
      <c r="C61" s="4"/>
      <c r="D61" s="4"/>
      <c r="E61" s="34"/>
      <c r="F61" s="34"/>
      <c r="G61" s="34"/>
    </row>
    <row r="62" spans="2:7" ht="18.75">
      <c r="B62" s="27" t="s">
        <v>54</v>
      </c>
      <c r="C62" s="4"/>
      <c r="D62" s="4"/>
      <c r="E62" s="28"/>
      <c r="F62" s="28"/>
      <c r="G62" s="28"/>
    </row>
    <row r="63" spans="2:7" ht="18.75">
      <c r="B63" s="29" t="s">
        <v>131</v>
      </c>
      <c r="C63" s="35"/>
      <c r="D63" s="35"/>
      <c r="E63" s="31"/>
      <c r="F63" s="31"/>
      <c r="G63" s="31"/>
    </row>
    <row r="64" spans="2:7" ht="18.75">
      <c r="B64" s="4" t="s">
        <v>56</v>
      </c>
      <c r="C64" s="80"/>
      <c r="D64" s="80"/>
      <c r="E64" s="80"/>
      <c r="F64" s="80"/>
      <c r="G64" s="80"/>
    </row>
    <row r="65" spans="2:7" ht="18.75">
      <c r="B65" s="6" t="s">
        <v>57</v>
      </c>
      <c r="C65" s="79"/>
      <c r="D65" s="79"/>
      <c r="E65" s="79"/>
      <c r="F65" s="79"/>
      <c r="G65" s="79"/>
    </row>
    <row r="66" spans="2:15" ht="18.75">
      <c r="B66" s="4" t="s">
        <v>58</v>
      </c>
      <c r="C66" s="78"/>
      <c r="D66" s="78"/>
      <c r="E66" s="78"/>
      <c r="F66" s="78"/>
      <c r="G66" s="78"/>
      <c r="O66" s="56"/>
    </row>
    <row r="67" spans="2:7" ht="18.75">
      <c r="B67" s="5" t="s">
        <v>59</v>
      </c>
      <c r="C67" s="80"/>
      <c r="D67" s="80"/>
      <c r="E67" s="80"/>
      <c r="F67" s="80"/>
      <c r="G67" s="80"/>
    </row>
    <row r="68" spans="2:7" ht="18.75">
      <c r="B68" s="6" t="s">
        <v>60</v>
      </c>
      <c r="C68" s="79"/>
      <c r="D68" s="79"/>
      <c r="E68" s="79"/>
      <c r="F68" s="79"/>
      <c r="G68" s="79"/>
    </row>
    <row r="69" spans="2:7" ht="18.75">
      <c r="B69" s="5" t="s">
        <v>61</v>
      </c>
      <c r="C69" s="9"/>
      <c r="D69" s="9"/>
      <c r="E69" s="9"/>
      <c r="F69" s="9"/>
      <c r="G69" s="9"/>
    </row>
    <row r="70" spans="2:7" ht="18.75">
      <c r="B70" s="6" t="s">
        <v>62</v>
      </c>
      <c r="C70" s="14"/>
      <c r="D70" s="14"/>
      <c r="E70" s="14"/>
      <c r="F70" s="14"/>
      <c r="G70" s="14"/>
    </row>
    <row r="71" spans="2:7" ht="18.75">
      <c r="B71" s="10" t="s">
        <v>52</v>
      </c>
      <c r="C71" s="37"/>
      <c r="D71" s="11"/>
      <c r="E71" s="11"/>
      <c r="F71" s="38"/>
      <c r="G71" s="38"/>
    </row>
    <row r="72" spans="2:7" ht="18.75">
      <c r="B72" s="5" t="s">
        <v>53</v>
      </c>
      <c r="C72" s="11"/>
      <c r="D72" s="37"/>
      <c r="E72" s="11"/>
      <c r="F72" s="38"/>
      <c r="G72" s="38"/>
    </row>
    <row r="73" spans="2:7" ht="18.75">
      <c r="B73" s="4" t="s">
        <v>63</v>
      </c>
      <c r="C73" s="4"/>
      <c r="D73" s="39"/>
      <c r="E73" s="39"/>
      <c r="F73" s="39"/>
      <c r="G73" s="39"/>
    </row>
    <row r="74" spans="2:7" ht="18.75">
      <c r="B74" s="6" t="s">
        <v>64</v>
      </c>
      <c r="C74" s="6"/>
      <c r="D74" s="6"/>
      <c r="E74" s="6"/>
      <c r="F74" s="6"/>
      <c r="G74" s="6"/>
    </row>
    <row r="75" spans="2:7" ht="18.75">
      <c r="B75" s="5" t="s">
        <v>65</v>
      </c>
      <c r="C75" s="4"/>
      <c r="D75" s="39"/>
      <c r="E75" s="39"/>
      <c r="F75" s="39"/>
      <c r="G75" s="39"/>
    </row>
    <row r="76" spans="2:7" ht="18.75">
      <c r="B76" s="6" t="s">
        <v>132</v>
      </c>
      <c r="C76" s="6"/>
      <c r="D76" s="6"/>
      <c r="E76" s="6"/>
      <c r="F76" s="6"/>
      <c r="G76" s="6"/>
    </row>
    <row r="77" spans="2:7" ht="18.75">
      <c r="B77" s="4" t="s">
        <v>67</v>
      </c>
      <c r="C77" s="9"/>
      <c r="D77" s="13"/>
      <c r="E77" s="13"/>
      <c r="F77" s="13"/>
      <c r="G77" s="13"/>
    </row>
    <row r="78" spans="2:7" ht="18.75">
      <c r="B78" s="6" t="s">
        <v>133</v>
      </c>
      <c r="C78" s="14"/>
      <c r="D78" s="40"/>
      <c r="E78" s="41"/>
      <c r="F78" s="41"/>
      <c r="G78" s="41"/>
    </row>
    <row r="79" spans="2:7" ht="18.75">
      <c r="B79" s="4" t="s">
        <v>67</v>
      </c>
      <c r="C79" s="5"/>
      <c r="D79" s="4"/>
      <c r="E79" s="4"/>
      <c r="F79" s="4"/>
      <c r="G79" s="4"/>
    </row>
    <row r="80" spans="2:7" ht="18.75">
      <c r="B80" s="6" t="s">
        <v>70</v>
      </c>
      <c r="C80" s="6"/>
      <c r="D80" s="6"/>
      <c r="E80" s="6"/>
      <c r="F80" s="6"/>
      <c r="G80" s="6"/>
    </row>
    <row r="81" spans="2:7" ht="18.75">
      <c r="B81" s="4" t="s">
        <v>71</v>
      </c>
      <c r="C81" s="5"/>
      <c r="D81" s="5"/>
      <c r="E81" s="5"/>
      <c r="F81" s="5"/>
      <c r="G81" s="5"/>
    </row>
    <row r="82" spans="2:7" ht="18.75">
      <c r="B82" s="6" t="s">
        <v>134</v>
      </c>
      <c r="C82" s="42"/>
      <c r="D82" s="42"/>
      <c r="E82" s="42"/>
      <c r="F82" s="42"/>
      <c r="G82" s="42"/>
    </row>
    <row r="83" spans="2:7" ht="18.75">
      <c r="B83" s="4" t="s">
        <v>73</v>
      </c>
      <c r="C83" s="4"/>
      <c r="D83" s="4"/>
      <c r="E83" s="4"/>
      <c r="F83" s="4"/>
      <c r="G83" s="4"/>
    </row>
    <row r="84" spans="2:7" ht="18.75">
      <c r="B84" s="6" t="s">
        <v>72</v>
      </c>
      <c r="C84" s="6"/>
      <c r="D84" s="6"/>
      <c r="E84" s="6"/>
      <c r="F84" s="6"/>
      <c r="G84" s="6"/>
    </row>
    <row r="85" spans="2:7" ht="18.75">
      <c r="B85" s="10" t="s">
        <v>138</v>
      </c>
      <c r="C85" s="10"/>
      <c r="D85" s="10"/>
      <c r="E85" s="10"/>
      <c r="F85" s="10"/>
      <c r="G85" s="10"/>
    </row>
    <row r="86" spans="2:7" ht="18.75">
      <c r="B86" s="5" t="s">
        <v>139</v>
      </c>
      <c r="C86" s="20"/>
      <c r="D86" s="10"/>
      <c r="E86" s="10"/>
      <c r="F86" s="10"/>
      <c r="G86" s="10"/>
    </row>
    <row r="87" spans="2:13" ht="18.75">
      <c r="B87" s="10" t="s">
        <v>135</v>
      </c>
      <c r="C87" s="10"/>
      <c r="D87" s="10"/>
      <c r="E87" s="10"/>
      <c r="F87" s="10"/>
      <c r="G87" s="10"/>
      <c r="I87" s="57"/>
      <c r="J87" s="57"/>
      <c r="K87" s="57"/>
      <c r="L87" s="57"/>
      <c r="M87" s="57"/>
    </row>
    <row r="88" spans="2:7" ht="18.75">
      <c r="B88" s="5" t="s">
        <v>136</v>
      </c>
      <c r="C88" s="5"/>
      <c r="D88" s="5"/>
      <c r="E88" s="5"/>
      <c r="F88" s="5"/>
      <c r="G88" s="5"/>
    </row>
    <row r="89" spans="2:7" ht="18.75">
      <c r="B89" s="10" t="s">
        <v>137</v>
      </c>
      <c r="C89" s="10"/>
      <c r="D89" s="10"/>
      <c r="E89" s="10"/>
      <c r="F89" s="10"/>
      <c r="G89" s="10"/>
    </row>
    <row r="90" spans="2:7" ht="18.75">
      <c r="B90" s="5" t="s">
        <v>140</v>
      </c>
      <c r="C90" s="4"/>
      <c r="D90" s="4"/>
      <c r="E90" s="4"/>
      <c r="F90" s="4"/>
      <c r="G90" s="4"/>
    </row>
    <row r="91" spans="2:13" ht="38.25" customHeight="1">
      <c r="B91" s="64" t="s">
        <v>141</v>
      </c>
      <c r="C91" s="35"/>
      <c r="D91" s="6"/>
      <c r="E91" s="6"/>
      <c r="F91" s="6"/>
      <c r="G91" s="6"/>
      <c r="I91" s="23"/>
      <c r="J91" s="23"/>
      <c r="K91" s="23"/>
      <c r="L91" s="23"/>
      <c r="M91" s="23"/>
    </row>
    <row r="92" spans="2:13" ht="37.5">
      <c r="B92" s="46" t="s">
        <v>142</v>
      </c>
      <c r="C92" s="13"/>
      <c r="D92" s="13"/>
      <c r="E92" s="13"/>
      <c r="F92" s="13"/>
      <c r="G92" s="13"/>
      <c r="I92" s="58"/>
      <c r="J92" s="58"/>
      <c r="K92" s="58"/>
      <c r="L92" s="58"/>
      <c r="M92" s="58"/>
    </row>
    <row r="93" spans="2:13" ht="18.75">
      <c r="B93" s="10" t="s">
        <v>82</v>
      </c>
      <c r="C93" s="11"/>
      <c r="D93" s="11"/>
      <c r="E93" s="11"/>
      <c r="F93" s="11"/>
      <c r="G93" s="11"/>
      <c r="I93" s="23"/>
      <c r="J93" s="23"/>
      <c r="K93" s="23"/>
      <c r="L93" s="23"/>
      <c r="M93" s="23"/>
    </row>
    <row r="94" spans="2:13" ht="18.75">
      <c r="B94" s="5" t="s">
        <v>143</v>
      </c>
      <c r="C94" s="9"/>
      <c r="D94" s="11"/>
      <c r="E94" s="11"/>
      <c r="F94" s="11"/>
      <c r="G94" s="11"/>
      <c r="I94" s="23"/>
      <c r="J94" s="23"/>
      <c r="K94" s="23"/>
      <c r="L94" s="23"/>
      <c r="M94" s="23"/>
    </row>
    <row r="95" spans="2:7" ht="18.75">
      <c r="B95" s="10" t="s">
        <v>84</v>
      </c>
      <c r="C95" s="11"/>
      <c r="D95" s="11"/>
      <c r="E95" s="11"/>
      <c r="F95" s="11"/>
      <c r="G95" s="11"/>
    </row>
    <row r="96" spans="2:7" ht="18.75">
      <c r="B96" s="5" t="s">
        <v>85</v>
      </c>
      <c r="C96" s="11"/>
      <c r="D96" s="11"/>
      <c r="E96" s="11"/>
      <c r="F96" s="11"/>
      <c r="G96" s="11"/>
    </row>
    <row r="97" spans="2:7" ht="18.75">
      <c r="B97" s="10" t="s">
        <v>78</v>
      </c>
      <c r="C97" s="11"/>
      <c r="D97" s="11"/>
      <c r="E97" s="11"/>
      <c r="F97" s="11"/>
      <c r="G97" s="11"/>
    </row>
    <row r="98" spans="1:7" ht="18.75">
      <c r="A98" s="23"/>
      <c r="B98" s="43">
        <v>1</v>
      </c>
      <c r="C98" s="43">
        <v>2</v>
      </c>
      <c r="D98" s="43">
        <v>3</v>
      </c>
      <c r="E98" s="43">
        <v>4</v>
      </c>
      <c r="F98" s="43">
        <v>5</v>
      </c>
      <c r="G98" s="43">
        <v>6</v>
      </c>
    </row>
    <row r="99" spans="2:7" ht="18.75">
      <c r="B99" s="5" t="s">
        <v>144</v>
      </c>
      <c r="C99" s="9"/>
      <c r="D99" s="5"/>
      <c r="E99" s="5"/>
      <c r="F99" s="5"/>
      <c r="G99" s="5"/>
    </row>
    <row r="100" spans="2:7" ht="18.75">
      <c r="B100" s="6" t="s">
        <v>87</v>
      </c>
      <c r="C100" s="14"/>
      <c r="D100" s="14"/>
      <c r="E100" s="14"/>
      <c r="F100" s="14"/>
      <c r="G100" s="14"/>
    </row>
    <row r="101" spans="2:7" ht="18.75">
      <c r="B101" s="5" t="s">
        <v>145</v>
      </c>
      <c r="C101" s="14"/>
      <c r="D101" s="9"/>
      <c r="E101" s="11"/>
      <c r="F101" s="11"/>
      <c r="G101" s="11"/>
    </row>
    <row r="102" spans="2:7" ht="18.75">
      <c r="B102" s="10" t="s">
        <v>146</v>
      </c>
      <c r="C102" s="11"/>
      <c r="D102" s="11"/>
      <c r="E102" s="11"/>
      <c r="F102" s="11"/>
      <c r="G102" s="11"/>
    </row>
    <row r="103" spans="2:7" ht="18.75">
      <c r="B103" s="5" t="s">
        <v>147</v>
      </c>
      <c r="C103" s="5"/>
      <c r="D103" s="5"/>
      <c r="E103" s="5"/>
      <c r="F103" s="5"/>
      <c r="G103" s="5"/>
    </row>
    <row r="104" spans="2:7" ht="18.75">
      <c r="B104" s="10" t="s">
        <v>91</v>
      </c>
      <c r="C104" s="11"/>
      <c r="D104" s="44"/>
      <c r="E104" s="11"/>
      <c r="F104" s="11"/>
      <c r="G104" s="11"/>
    </row>
    <row r="105" spans="2:7" ht="18.75">
      <c r="B105" s="4" t="s">
        <v>92</v>
      </c>
      <c r="C105" s="66"/>
      <c r="D105" s="67"/>
      <c r="E105" s="67"/>
      <c r="F105" s="67"/>
      <c r="G105" s="68"/>
    </row>
    <row r="106" spans="2:7" ht="31.5" customHeight="1">
      <c r="B106" s="6"/>
      <c r="C106" s="69"/>
      <c r="D106" s="70"/>
      <c r="E106" s="70"/>
      <c r="F106" s="70"/>
      <c r="G106" s="71"/>
    </row>
    <row r="107" spans="2:12" ht="18.75">
      <c r="B107" s="45" t="s">
        <v>158</v>
      </c>
      <c r="C107" s="94"/>
      <c r="D107" s="94"/>
      <c r="E107" s="94"/>
      <c r="F107" s="94"/>
      <c r="G107" s="95"/>
      <c r="K107" s="23"/>
      <c r="L107" s="23"/>
    </row>
    <row r="108" spans="2:12" ht="18.75">
      <c r="B108" s="46" t="s">
        <v>96</v>
      </c>
      <c r="C108" s="72"/>
      <c r="D108" s="72"/>
      <c r="E108" s="72"/>
      <c r="F108" s="72"/>
      <c r="G108" s="73"/>
      <c r="K108" s="23"/>
      <c r="L108" s="23"/>
    </row>
    <row r="109" spans="2:12" ht="18.75">
      <c r="B109" s="6" t="s">
        <v>98</v>
      </c>
      <c r="C109" s="74"/>
      <c r="D109" s="74"/>
      <c r="E109" s="74"/>
      <c r="F109" s="74"/>
      <c r="G109" s="75"/>
      <c r="K109" s="23"/>
      <c r="L109" s="23"/>
    </row>
    <row r="110" spans="2:7" ht="18.75" customHeight="1">
      <c r="B110" s="108" t="s">
        <v>159</v>
      </c>
      <c r="C110" s="100"/>
      <c r="D110" s="101"/>
      <c r="E110" s="101"/>
      <c r="F110" s="101"/>
      <c r="G110" s="102"/>
    </row>
    <row r="111" spans="2:7" ht="36.75" customHeight="1">
      <c r="B111" s="109"/>
      <c r="C111" s="103"/>
      <c r="D111" s="74"/>
      <c r="E111" s="74"/>
      <c r="F111" s="74"/>
      <c r="G111" s="75"/>
    </row>
    <row r="112" spans="2:7" ht="18.75">
      <c r="B112" s="5" t="s">
        <v>148</v>
      </c>
      <c r="C112" s="10"/>
      <c r="D112" s="10"/>
      <c r="E112" s="10"/>
      <c r="F112" s="10"/>
      <c r="G112" s="10"/>
    </row>
    <row r="113" spans="2:7" ht="18.75">
      <c r="B113" s="10" t="s">
        <v>149</v>
      </c>
      <c r="C113" s="10"/>
      <c r="D113" s="10"/>
      <c r="E113" s="10"/>
      <c r="F113" s="10"/>
      <c r="G113" s="10"/>
    </row>
    <row r="114" spans="2:7" ht="37.5">
      <c r="B114" s="65" t="s">
        <v>150</v>
      </c>
      <c r="C114" s="25"/>
      <c r="D114" s="25"/>
      <c r="E114" s="25"/>
      <c r="F114" s="25"/>
      <c r="G114" s="25"/>
    </row>
    <row r="115" spans="2:7" ht="18.75" hidden="1">
      <c r="B115" s="47"/>
      <c r="C115" s="47"/>
      <c r="D115" s="47"/>
      <c r="E115" s="47"/>
      <c r="F115" s="47"/>
      <c r="G115" s="47"/>
    </row>
    <row r="116" spans="2:7" ht="18.75" hidden="1">
      <c r="B116" s="48"/>
      <c r="C116" s="48"/>
      <c r="D116" s="48"/>
      <c r="E116" s="48"/>
      <c r="F116" s="48"/>
      <c r="G116" s="48"/>
    </row>
    <row r="117" spans="2:7" ht="18.75">
      <c r="B117" s="29" t="s">
        <v>151</v>
      </c>
      <c r="C117" s="19"/>
      <c r="D117" s="49"/>
      <c r="E117" s="19"/>
      <c r="F117" s="49"/>
      <c r="G117" s="50"/>
    </row>
    <row r="118" spans="2:7" ht="18.75">
      <c r="B118" s="26" t="s">
        <v>106</v>
      </c>
      <c r="C118" s="19"/>
      <c r="D118" s="51"/>
      <c r="E118" s="51"/>
      <c r="F118" s="51"/>
      <c r="G118" s="52"/>
    </row>
    <row r="119" spans="2:9" ht="18.75">
      <c r="B119" s="26" t="s">
        <v>107</v>
      </c>
      <c r="C119" s="12"/>
      <c r="D119" s="12"/>
      <c r="E119" s="12"/>
      <c r="F119" s="12"/>
      <c r="G119" s="12"/>
      <c r="I119" s="59"/>
    </row>
    <row r="120" spans="2:7" ht="18.75">
      <c r="B120" s="53" t="s">
        <v>108</v>
      </c>
      <c r="C120" s="4"/>
      <c r="D120" s="28"/>
      <c r="E120" s="28"/>
      <c r="F120" s="28"/>
      <c r="G120" s="28"/>
    </row>
    <row r="121" spans="2:7" ht="18.75">
      <c r="B121" s="54" t="s">
        <v>109</v>
      </c>
      <c r="C121" s="18"/>
      <c r="D121" s="55"/>
      <c r="E121" s="18"/>
      <c r="F121" s="18"/>
      <c r="G121" s="18"/>
    </row>
    <row r="122" spans="2:7" ht="18.75">
      <c r="B122" s="20" t="s">
        <v>110</v>
      </c>
      <c r="C122" s="20"/>
      <c r="D122" s="47"/>
      <c r="E122" s="47"/>
      <c r="F122" s="47"/>
      <c r="G122" s="28"/>
    </row>
    <row r="123" spans="2:7" ht="18.75">
      <c r="B123" s="5" t="s">
        <v>152</v>
      </c>
      <c r="C123" s="84" t="s">
        <v>112</v>
      </c>
      <c r="D123" s="85"/>
      <c r="E123" s="85"/>
      <c r="F123" s="85"/>
      <c r="G123" s="86"/>
    </row>
    <row r="124" spans="2:7" ht="18.75">
      <c r="B124" s="6"/>
      <c r="C124" s="29"/>
      <c r="D124" s="48"/>
      <c r="E124" s="48"/>
      <c r="F124" s="48"/>
      <c r="G124" s="31"/>
    </row>
    <row r="125" spans="2:7" ht="18.75">
      <c r="B125" s="3"/>
      <c r="C125" s="3"/>
      <c r="D125" s="3"/>
      <c r="E125" s="3"/>
      <c r="F125" s="3"/>
      <c r="G125" s="3"/>
    </row>
    <row r="126" spans="2:7" ht="18.75">
      <c r="B126" s="3"/>
      <c r="C126" s="3"/>
      <c r="D126" s="3"/>
      <c r="E126" s="3"/>
      <c r="F126" s="3"/>
      <c r="G126" s="3"/>
    </row>
    <row r="127" spans="2:7" ht="40.5" customHeight="1">
      <c r="B127" s="60"/>
      <c r="C127" s="3"/>
      <c r="D127" s="3"/>
      <c r="E127" s="87"/>
      <c r="F127" s="87"/>
      <c r="G127" s="87"/>
    </row>
    <row r="128" spans="2:7" ht="18.75">
      <c r="B128" s="61"/>
      <c r="C128" s="61"/>
      <c r="D128" s="61"/>
      <c r="E128" s="61"/>
      <c r="F128" s="3"/>
      <c r="G128" s="3"/>
    </row>
    <row r="129" spans="2:7" ht="18.75">
      <c r="B129" s="3"/>
      <c r="C129" s="3"/>
      <c r="D129" s="3"/>
      <c r="E129" s="87"/>
      <c r="F129" s="87"/>
      <c r="G129" s="87"/>
    </row>
    <row r="130" spans="2:7" ht="18.75">
      <c r="B130" s="61"/>
      <c r="C130" s="61"/>
      <c r="D130" s="61"/>
      <c r="E130" s="61"/>
      <c r="F130" s="3"/>
      <c r="G130" s="3"/>
    </row>
    <row r="131" spans="2:7" ht="18.75">
      <c r="B131" s="3"/>
      <c r="C131" s="3"/>
      <c r="D131" s="3"/>
      <c r="E131" s="87"/>
      <c r="F131" s="87"/>
      <c r="G131" s="87"/>
    </row>
    <row r="132" spans="2:7" ht="18.75">
      <c r="B132" s="2"/>
      <c r="C132" s="2"/>
      <c r="D132" s="2"/>
      <c r="E132" s="2"/>
      <c r="F132" s="3"/>
      <c r="G132" s="3"/>
    </row>
    <row r="133" spans="2:7" ht="18.75">
      <c r="B133" s="3"/>
      <c r="C133" s="3"/>
      <c r="D133" s="3"/>
      <c r="E133" s="3"/>
      <c r="F133" s="3"/>
      <c r="G133" s="3"/>
    </row>
    <row r="134" spans="2:7" ht="18.75">
      <c r="B134" s="3"/>
      <c r="C134" s="88"/>
      <c r="D134" s="88"/>
      <c r="E134" s="88"/>
      <c r="F134" s="88"/>
      <c r="G134" s="3"/>
    </row>
  </sheetData>
  <sheetProtection/>
  <mergeCells count="41">
    <mergeCell ref="B110:B111"/>
    <mergeCell ref="C14:C15"/>
    <mergeCell ref="C20:C21"/>
    <mergeCell ref="C64:C65"/>
    <mergeCell ref="C66:C68"/>
    <mergeCell ref="B2:G2"/>
    <mergeCell ref="B3:G3"/>
    <mergeCell ref="B4:G4"/>
    <mergeCell ref="B5:G5"/>
    <mergeCell ref="B6:G6"/>
    <mergeCell ref="B8:G8"/>
    <mergeCell ref="C123:G123"/>
    <mergeCell ref="E127:G127"/>
    <mergeCell ref="E129:G129"/>
    <mergeCell ref="E131:G131"/>
    <mergeCell ref="C134:F134"/>
    <mergeCell ref="B9:G9"/>
    <mergeCell ref="B10:G10"/>
    <mergeCell ref="B11:G11"/>
    <mergeCell ref="C13:G13"/>
    <mergeCell ref="C107:G107"/>
    <mergeCell ref="G64:G65"/>
    <mergeCell ref="G66:G68"/>
    <mergeCell ref="D14:D15"/>
    <mergeCell ref="D20:D21"/>
    <mergeCell ref="D64:D65"/>
    <mergeCell ref="D66:D68"/>
    <mergeCell ref="E14:E15"/>
    <mergeCell ref="E20:E21"/>
    <mergeCell ref="E64:E65"/>
    <mergeCell ref="E66:E68"/>
    <mergeCell ref="C105:G106"/>
    <mergeCell ref="C108:G109"/>
    <mergeCell ref="C110:G111"/>
    <mergeCell ref="B58:B59"/>
    <mergeCell ref="F14:F15"/>
    <mergeCell ref="F20:F21"/>
    <mergeCell ref="F64:F65"/>
    <mergeCell ref="F66:F68"/>
    <mergeCell ref="G14:G15"/>
    <mergeCell ref="G20:G21"/>
  </mergeCells>
  <printOptions/>
  <pageMargins left="0.3937007874015748" right="0.1968503937007874" top="0.2755905511811024" bottom="0.2362204724409449" header="0.2362204724409449" footer="0"/>
  <pageSetup horizontalDpi="600" verticalDpi="600" orientation="portrait" paperSize="9" scale="83" r:id="rId1"/>
  <rowBreaks count="1" manualBreakCount="1">
    <brk id="4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молоко</cp:lastModifiedBy>
  <cp:lastPrinted>2021-12-20T07:55:49Z</cp:lastPrinted>
  <dcterms:created xsi:type="dcterms:W3CDTF">2020-01-28T05:20:58Z</dcterms:created>
  <dcterms:modified xsi:type="dcterms:W3CDTF">2021-12-20T08:03:34Z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3CFC43B0BA764CEA802183D2210B1D72</vt:lpwstr>
  </property>
</Properties>
</file>